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Dépôt web demandes d'accès\Dépôt web 2022-05-23\"/>
    </mc:Choice>
  </mc:AlternateContent>
  <xr:revisionPtr revIDLastSave="0" documentId="8_{3855B906-8C08-4278-B3B0-B4236BCF4B9A}" xr6:coauthVersionLast="47" xr6:coauthVersionMax="47" xr10:uidLastSave="{00000000-0000-0000-0000-000000000000}"/>
  <bookViews>
    <workbookView xWindow="-110" yWindow="-110" windowWidth="19420" windowHeight="10420" xr2:uid="{60EBC087-42DD-4551-AF5B-B24DEA981362}"/>
  </bookViews>
  <sheets>
    <sheet name="Inscrits 2018-19" sheetId="4" r:id="rId1"/>
    <sheet name="Attentes 2018-19" sheetId="2" r:id="rId2"/>
    <sheet name="Inscrits 2019-20" sheetId="7" r:id="rId3"/>
    <sheet name="Attentes 2019-20" sheetId="8" r:id="rId4"/>
    <sheet name="Inscrits 2020-21" sheetId="9" r:id="rId5"/>
    <sheet name="Attentes 2020-21" sheetId="10" r:id="rId6"/>
  </sheets>
  <definedNames>
    <definedName name="_xlnm._FilterDatabase" localSheetId="1" hidden="1">'Attentes 2018-19'!$L$17:$X$17</definedName>
    <definedName name="_xlnm._FilterDatabase" localSheetId="3" hidden="1">'Attentes 2019-20'!$B$8:$B$8</definedName>
    <definedName name="_xlnm._FilterDatabase" localSheetId="5" hidden="1">'Attentes 2020-21'!#REF!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9" l="1"/>
  <c r="I8" i="4"/>
  <c r="I7" i="4"/>
  <c r="I6" i="4"/>
  <c r="I5" i="4"/>
  <c r="R26" i="9"/>
  <c r="R25" i="9"/>
  <c r="R24" i="9"/>
  <c r="R23" i="9"/>
  <c r="R20" i="9"/>
  <c r="R19" i="9"/>
  <c r="R18" i="9"/>
  <c r="R17" i="9"/>
  <c r="R14" i="9"/>
  <c r="R13" i="9"/>
  <c r="R12" i="9"/>
  <c r="R11" i="9"/>
  <c r="R8" i="9"/>
  <c r="R7" i="9"/>
  <c r="R6" i="9"/>
  <c r="R5" i="9"/>
  <c r="I26" i="9"/>
  <c r="I25" i="9"/>
  <c r="I24" i="9"/>
  <c r="I23" i="9"/>
  <c r="I19" i="9"/>
  <c r="I18" i="9"/>
  <c r="I17" i="9"/>
  <c r="I14" i="9"/>
  <c r="I13" i="9"/>
  <c r="I12" i="9"/>
  <c r="I11" i="9"/>
  <c r="I8" i="9"/>
  <c r="I7" i="9"/>
  <c r="I6" i="9"/>
  <c r="I5" i="9"/>
  <c r="R5" i="7" l="1"/>
  <c r="I12" i="7"/>
  <c r="I13" i="7"/>
  <c r="I14" i="7"/>
  <c r="I11" i="7"/>
  <c r="I6" i="7"/>
  <c r="I7" i="7"/>
  <c r="I8" i="7"/>
  <c r="I5" i="7"/>
  <c r="R26" i="7"/>
  <c r="R25" i="7"/>
  <c r="R24" i="7"/>
  <c r="R23" i="7"/>
  <c r="R20" i="7"/>
  <c r="R19" i="7"/>
  <c r="R18" i="7"/>
  <c r="R17" i="7"/>
  <c r="R14" i="7"/>
  <c r="R13" i="7"/>
  <c r="R12" i="7"/>
  <c r="R11" i="7"/>
  <c r="R8" i="7"/>
  <c r="R7" i="7"/>
  <c r="R6" i="7"/>
  <c r="I26" i="7"/>
  <c r="I25" i="7"/>
  <c r="I24" i="7"/>
  <c r="I23" i="7"/>
  <c r="I20" i="7"/>
  <c r="I19" i="7"/>
  <c r="I18" i="7"/>
  <c r="I17" i="7"/>
  <c r="R5" i="4"/>
  <c r="R6" i="4"/>
  <c r="R7" i="4"/>
  <c r="R8" i="4"/>
  <c r="R11" i="4"/>
  <c r="R12" i="4"/>
  <c r="R13" i="4"/>
  <c r="R14" i="4"/>
  <c r="R17" i="4"/>
  <c r="R18" i="4"/>
  <c r="R19" i="4"/>
  <c r="R20" i="4"/>
  <c r="R23" i="4"/>
  <c r="R24" i="4"/>
  <c r="R25" i="4"/>
  <c r="R26" i="4"/>
  <c r="I24" i="4"/>
  <c r="I25" i="4"/>
  <c r="I26" i="4"/>
  <c r="I23" i="4"/>
  <c r="I18" i="4"/>
  <c r="I19" i="4"/>
  <c r="I20" i="4"/>
  <c r="I17" i="4"/>
  <c r="I12" i="4"/>
  <c r="I13" i="4"/>
  <c r="I14" i="4"/>
  <c r="I11" i="4"/>
</calcChain>
</file>

<file path=xl/sharedStrings.xml><?xml version="1.0" encoding="utf-8"?>
<sst xmlns="http://schemas.openxmlformats.org/spreadsheetml/2006/main" count="650" uniqueCount="59">
  <si>
    <t>Atelier de travail
 S-C/A 7011</t>
  </si>
  <si>
    <t>Usagers desservis durant l'année</t>
  </si>
  <si>
    <t>Répartis:
- Masculin</t>
  </si>
  <si>
    <t>- Féminin</t>
  </si>
  <si>
    <t>Départs  durant l'année</t>
  </si>
  <si>
    <t>Support des stages individuels
 S-C/A 7024</t>
  </si>
  <si>
    <t>Départs durant l'année</t>
  </si>
  <si>
    <t>Support des plateaux de travail
 S-C/A 7025</t>
  </si>
  <si>
    <t>Intégration à l'emploi
 S-C/A 7031</t>
  </si>
  <si>
    <t>Nombre de personnes</t>
  </si>
  <si>
    <t>Délai moyen en jours</t>
  </si>
  <si>
    <t>Délai médian en jours</t>
  </si>
  <si>
    <t>Total</t>
  </si>
  <si>
    <t>CISSS du Bas-Saint-Laurent</t>
  </si>
  <si>
    <t>CIUSSS du Saguenay–Lac-Saint-Jean</t>
  </si>
  <si>
    <t>CIUSSS de la Capitale-Nationale</t>
  </si>
  <si>
    <t>CIUSSS de la Mauricie et du Centre-du-Québec</t>
  </si>
  <si>
    <t>CIUSSS de l'Estrie - CHUS</t>
  </si>
  <si>
    <t>CIUSSS de l'Ouest-de-l'Île-de-Montréal</t>
  </si>
  <si>
    <t>CIUSSS du Centre-Ouest-de-l'Île-de-Montréal</t>
  </si>
  <si>
    <t>CIUSSS du Centre-Sud-de-l'Île-de-Montréal</t>
  </si>
  <si>
    <t>CISSS de la Côte-Nord</t>
  </si>
  <si>
    <t>CISSS de Chaudière-Appalaches</t>
  </si>
  <si>
    <t>CISSS des Laurentides</t>
  </si>
  <si>
    <t>CISSS de la Montérégie-Ouest</t>
  </si>
  <si>
    <t>CISSS de l'Outaouais</t>
  </si>
  <si>
    <t>CISSS de Laval</t>
  </si>
  <si>
    <t>Région</t>
  </si>
  <si>
    <t>Nom de l'établissement</t>
  </si>
  <si>
    <t>CIUSSS du Saguenay-Lac-Saint-Jean</t>
  </si>
  <si>
    <t>CIUSSS de la Mauricie-et-du-Centre-du-Québec</t>
  </si>
  <si>
    <t>CIUSSS du Saguenay – Lac-Saint-Jean</t>
  </si>
  <si>
    <t>CIUSSS de l'Estrie – CHUS</t>
  </si>
  <si>
    <t>Atelier de travail
Suppor des stages indivuduels
Support des plateaux de travail
Intégration à l'emploi</t>
  </si>
  <si>
    <t>18 - 21 ans</t>
  </si>
  <si>
    <t>22 - 44 ans</t>
  </si>
  <si>
    <t>45 - 64 ans</t>
  </si>
  <si>
    <t>65 - 74 ans</t>
  </si>
  <si>
    <t>75 ans et plus</t>
  </si>
  <si>
    <t xml:space="preserve">Total
</t>
  </si>
  <si>
    <t>12 - 17 ans</t>
  </si>
  <si>
    <r>
      <rPr>
        <sz val="10"/>
        <rFont val="Arial"/>
        <family val="2"/>
      </rPr>
      <t xml:space="preserve">USAGERS INSCRITS AUX SERVICES D'INTÉGRATION AU TRAVAIL </t>
    </r>
    <r>
      <rPr>
        <b/>
        <sz val="10"/>
        <rFont val="Arial"/>
        <family val="2"/>
      </rPr>
      <t xml:space="preserve">
EN TROUBLE DU SPECTRE DE L'AUTISME
</t>
    </r>
    <r>
      <rPr>
        <sz val="10"/>
        <rFont val="Arial"/>
        <family val="2"/>
      </rPr>
      <t>DU 1ER AVRIL 2020 AU 31 MARS 2021</t>
    </r>
  </si>
  <si>
    <r>
      <rPr>
        <sz val="10"/>
        <rFont val="Arial"/>
        <family val="2"/>
      </rPr>
      <t xml:space="preserve">USAGERS INSCRITS AUX SERVICES D'INTÉGRATION AU TRAVAIL </t>
    </r>
    <r>
      <rPr>
        <b/>
        <sz val="10"/>
        <rFont val="Arial"/>
        <family val="2"/>
      </rPr>
      <t xml:space="preserve">
EN DÉFICIENCE INTELLECTUELLE
</t>
    </r>
    <r>
      <rPr>
        <sz val="10"/>
        <rFont val="Arial"/>
        <family val="2"/>
      </rP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AVRIL 2018 AU 31 MARS 2019
</t>
    </r>
  </si>
  <si>
    <r>
      <rPr>
        <sz val="10"/>
        <rFont val="Arial"/>
        <family val="2"/>
      </rPr>
      <t xml:space="preserve">USAGERS INSCRITS AUX SERVICES D'INTÉGRATION AU TRAVAIL 
</t>
    </r>
    <r>
      <rPr>
        <b/>
        <sz val="10"/>
        <rFont val="Arial"/>
        <family val="2"/>
      </rPr>
      <t xml:space="preserve">EN TROUBLE DU SPECTRE DE L'AUTISME
</t>
    </r>
    <r>
      <rPr>
        <sz val="10"/>
        <rFont val="Arial"/>
        <family val="2"/>
      </rPr>
      <t>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AVRIL 2018 AU 31 MARS 2019
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</si>
  <si>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DÉFICIENCE INTELLECTUELLE 
</t>
    </r>
    <r>
      <rPr>
        <sz val="10"/>
        <rFont val="Arial"/>
        <family val="2"/>
      </rPr>
      <t>AU 31 MARS 2019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</si>
  <si>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TROUBLE DU SPECTRE DE L'AUTISME 
</t>
    </r>
    <r>
      <rPr>
        <sz val="10"/>
        <rFont val="Arial"/>
        <family val="2"/>
      </rPr>
      <t>AU 31 MARS 2019</t>
    </r>
  </si>
  <si>
    <r>
      <rPr>
        <sz val="10"/>
        <rFont val="Arial"/>
        <family val="2"/>
      </rPr>
      <t xml:space="preserve">USAGERS INSCRITS AUX SERVICES D'INTÉGRATION AU TRAVAIL </t>
    </r>
    <r>
      <rPr>
        <b/>
        <sz val="10"/>
        <rFont val="Arial"/>
        <family val="2"/>
      </rPr>
      <t xml:space="preserve">
EN DÉFICIENCE INTELLECTUELLE
</t>
    </r>
    <r>
      <rPr>
        <sz val="10"/>
        <rFont val="Arial"/>
        <family val="2"/>
      </rPr>
      <t>DU 1ER AVRIL 2019 AU 31 MARS 2020</t>
    </r>
  </si>
  <si>
    <r>
      <rPr>
        <sz val="10"/>
        <rFont val="Arial"/>
        <family val="2"/>
      </rPr>
      <t xml:space="preserve">USAGERS INSCRITS AUX SERVICES D'INTÉGRATION AU TRAVAIL </t>
    </r>
    <r>
      <rPr>
        <b/>
        <sz val="10"/>
        <rFont val="Arial"/>
        <family val="2"/>
      </rPr>
      <t xml:space="preserve">
EN TROUBLE DU SPECTRE DE L'AUTISME
</t>
    </r>
    <r>
      <rPr>
        <sz val="10"/>
        <rFont val="Arial"/>
        <family val="2"/>
      </rPr>
      <t>DU 1ER AVRIL 2019 AU 31 MARS 2020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</si>
  <si>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DÉFICIENCE INTELLECTUELLE 
</t>
    </r>
    <r>
      <rPr>
        <sz val="10"/>
        <rFont val="Arial"/>
        <family val="2"/>
      </rPr>
      <t>AU 31 MARS 2020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</si>
  <si>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TROUBLE DU SPECTRE DE L'AUTISME
</t>
    </r>
    <r>
      <rPr>
        <sz val="10"/>
        <rFont val="Arial"/>
        <family val="2"/>
      </rPr>
      <t>AU 31 MARS 2020</t>
    </r>
  </si>
  <si>
    <r>
      <rPr>
        <sz val="10"/>
        <rFont val="Arial"/>
        <family val="2"/>
      </rPr>
      <t xml:space="preserve">USAGERS INSCRITS AUX SERVICES D'INTÉGRATION AU TRAVAIL </t>
    </r>
    <r>
      <rPr>
        <b/>
        <sz val="10"/>
        <rFont val="Arial"/>
        <family val="2"/>
      </rPr>
      <t xml:space="preserve">
EN DÉFICIENCE INTELLECTUELLE
</t>
    </r>
    <r>
      <rPr>
        <sz val="10"/>
        <rFont val="Arial"/>
        <family val="2"/>
      </rPr>
      <t>DU 1ER AVRIL 2020 AU 31 MARS 2021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</si>
  <si>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DÉFICIENCE INTELLECTUELLE 
</t>
    </r>
    <r>
      <rPr>
        <sz val="10"/>
        <rFont val="Arial"/>
        <family val="2"/>
      </rPr>
      <t>AU 31 MARS 2021</t>
    </r>
  </si>
  <si>
    <r>
      <rPr>
        <sz val="10"/>
        <rFont val="Arial"/>
        <family val="2"/>
      </rPr>
      <t>NOMBRE D'USAGERS EN ATTENTE D'UN SERVICE D'INTÉGRATION AU TRAVAIL</t>
    </r>
    <r>
      <rPr>
        <b/>
        <sz val="10"/>
        <rFont val="Arial"/>
        <family val="2"/>
      </rPr>
      <t xml:space="preserve">
TROUBLE DU SPECTRE DE L'AUTISME
</t>
    </r>
    <r>
      <rPr>
        <sz val="10"/>
        <rFont val="Arial"/>
        <family val="2"/>
      </rPr>
      <t>AU 31 MARS 2021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</si>
  <si>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 en attente: 310 
Délai moyen: 549 jours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</si>
  <si>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d'usagers en attente: 609
Délai moyen: 1144 jours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</si>
  <si>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d'usagers en attente: 355
Délai moyen: 1123 jours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</si>
  <si>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d'usagers en attente: 583
Délai moyen: 672 jours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</si>
  <si>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d'usagers en attente: 317
Délai moyen: 633 jours</t>
    </r>
  </si>
  <si>
    <r>
      <rPr>
        <b/>
        <u/>
        <sz val="10"/>
        <rFont val="Arial"/>
        <family val="2"/>
      </rPr>
      <t>Données provinciales:</t>
    </r>
    <r>
      <rPr>
        <sz val="9"/>
        <rFont val="Arial"/>
        <family val="2"/>
      </rPr>
      <t xml:space="preserve">
Nombre d'usagers en attente: 544 
Délai moyen: 650 jours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</si>
</sst>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&quot;(&quot;#,##0\)"/>
  </numFmts>
  <fonts count="12" x14ac:knownFonts="1">
    <font>
      <sz val="11"/>
      <color theme="1"/>
      <name val="Calibri"/>
      <family val="2"/>
      <scheme val="minor"/>
    </font>
    <font>
      <sz val="10"/>
      <name val="Helv"/>
    </font>
    <font>
      <b/>
      <sz val="9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55">
    <xf numFmtId="0" fontId="0" fillId="0" borderId="0" xfId="0"/>
    <xf numFmtId="164" fontId="3" fillId="0" borderId="0" xfId="1" applyFont="1"/>
    <xf numFmtId="164" fontId="1" fillId="0" borderId="0" xfId="1"/>
    <xf numFmtId="49" fontId="5" fillId="0" borderId="6" xfId="1" applyNumberFormat="1" applyFont="1" applyBorder="1" applyAlignment="1">
      <alignment horizontal="left" wrapText="1"/>
    </xf>
    <xf numFmtId="3" fontId="5" fillId="0" borderId="7" xfId="2" applyNumberFormat="1" applyFont="1" applyBorder="1" applyAlignment="1" applyProtection="1">
      <alignment horizontal="center" vertical="center"/>
      <protection locked="0"/>
    </xf>
    <xf numFmtId="3" fontId="5" fillId="2" borderId="8" xfId="2" applyNumberFormat="1" applyFont="1" applyFill="1" applyBorder="1" applyAlignment="1">
      <alignment horizontal="center" vertical="center"/>
    </xf>
    <xf numFmtId="49" fontId="5" fillId="0" borderId="9" xfId="1" applyNumberFormat="1" applyFont="1" applyBorder="1" applyAlignment="1">
      <alignment horizontal="left" wrapText="1"/>
    </xf>
    <xf numFmtId="3" fontId="5" fillId="0" borderId="10" xfId="2" applyNumberFormat="1" applyFont="1" applyBorder="1" applyAlignment="1" applyProtection="1">
      <alignment horizontal="center" vertical="center"/>
      <protection locked="0"/>
    </xf>
    <xf numFmtId="49" fontId="5" fillId="0" borderId="9" xfId="1" applyNumberFormat="1" applyFont="1" applyBorder="1" applyAlignment="1">
      <alignment horizontal="left"/>
    </xf>
    <xf numFmtId="3" fontId="5" fillId="0" borderId="7" xfId="2" applyNumberFormat="1" applyFont="1" applyBorder="1" applyAlignment="1">
      <alignment horizontal="center" vertical="center"/>
    </xf>
    <xf numFmtId="3" fontId="5" fillId="0" borderId="11" xfId="2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center"/>
    </xf>
    <xf numFmtId="49" fontId="5" fillId="0" borderId="12" xfId="1" applyNumberFormat="1" applyFont="1" applyBorder="1" applyAlignment="1">
      <alignment horizontal="left" wrapText="1"/>
    </xf>
    <xf numFmtId="49" fontId="5" fillId="0" borderId="13" xfId="1" applyNumberFormat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/>
    </xf>
    <xf numFmtId="49" fontId="5" fillId="0" borderId="14" xfId="1" applyNumberFormat="1" applyFont="1" applyBorder="1" applyAlignment="1">
      <alignment horizontal="left"/>
    </xf>
    <xf numFmtId="3" fontId="5" fillId="0" borderId="15" xfId="2" applyNumberFormat="1" applyFont="1" applyBorder="1" applyAlignment="1" applyProtection="1">
      <alignment horizontal="center" vertical="center"/>
      <protection locked="0"/>
    </xf>
    <xf numFmtId="3" fontId="5" fillId="0" borderId="16" xfId="2" applyNumberFormat="1" applyFont="1" applyBorder="1" applyAlignment="1" applyProtection="1">
      <alignment horizontal="center" vertical="center"/>
      <protection locked="0"/>
    </xf>
    <xf numFmtId="3" fontId="5" fillId="2" borderId="17" xfId="2" applyNumberFormat="1" applyFont="1" applyFill="1" applyBorder="1" applyAlignment="1">
      <alignment horizontal="center" vertical="center"/>
    </xf>
    <xf numFmtId="49" fontId="5" fillId="0" borderId="0" xfId="1" applyNumberFormat="1" applyFont="1"/>
    <xf numFmtId="49" fontId="6" fillId="0" borderId="0" xfId="1" applyNumberFormat="1" applyFont="1"/>
    <xf numFmtId="164" fontId="5" fillId="0" borderId="0" xfId="1" applyFont="1"/>
    <xf numFmtId="49" fontId="6" fillId="0" borderId="0" xfId="1" applyNumberFormat="1" applyFont="1" applyAlignment="1">
      <alignment horizontal="center"/>
    </xf>
    <xf numFmtId="49" fontId="6" fillId="0" borderId="0" xfId="3" applyNumberFormat="1" applyFont="1" applyAlignment="1">
      <alignment wrapText="1"/>
    </xf>
    <xf numFmtId="49" fontId="6" fillId="0" borderId="0" xfId="3" applyNumberFormat="1" applyFont="1" applyAlignment="1">
      <alignment horizontal="left" wrapText="1"/>
    </xf>
    <xf numFmtId="49" fontId="6" fillId="0" borderId="0" xfId="3" applyNumberFormat="1" applyFont="1" applyAlignment="1">
      <alignment horizontal="right" wrapText="1"/>
    </xf>
    <xf numFmtId="3" fontId="5" fillId="0" borderId="21" xfId="2" applyNumberFormat="1" applyFont="1" applyBorder="1" applyAlignment="1" applyProtection="1">
      <alignment horizontal="center" vertical="center"/>
      <protection locked="0"/>
    </xf>
    <xf numFmtId="3" fontId="5" fillId="0" borderId="22" xfId="2" applyNumberFormat="1" applyFont="1" applyBorder="1" applyAlignment="1" applyProtection="1">
      <alignment horizontal="center" vertical="center"/>
      <protection locked="0"/>
    </xf>
    <xf numFmtId="3" fontId="5" fillId="0" borderId="21" xfId="2" applyNumberFormat="1" applyFont="1" applyBorder="1" applyAlignment="1">
      <alignment horizontal="center" vertical="center"/>
    </xf>
    <xf numFmtId="3" fontId="5" fillId="0" borderId="23" xfId="2" applyNumberFormat="1" applyFont="1" applyBorder="1" applyAlignment="1" applyProtection="1">
      <alignment horizontal="center" vertical="center"/>
      <protection locked="0"/>
    </xf>
    <xf numFmtId="0" fontId="0" fillId="0" borderId="18" xfId="0" applyBorder="1"/>
    <xf numFmtId="49" fontId="4" fillId="2" borderId="2" xfId="1" applyNumberFormat="1" applyFont="1" applyFill="1" applyBorder="1" applyAlignment="1">
      <alignment horizontal="center" vertical="center" wrapText="1"/>
    </xf>
    <xf numFmtId="164" fontId="1" fillId="0" borderId="0" xfId="1" applyFill="1"/>
    <xf numFmtId="164" fontId="1" fillId="0" borderId="0" xfId="1" applyAlignment="1">
      <alignment vertical="center"/>
    </xf>
    <xf numFmtId="164" fontId="1" fillId="0" borderId="0" xfId="1" applyAlignment="1">
      <alignment horizontal="center" vertical="center"/>
    </xf>
    <xf numFmtId="164" fontId="1" fillId="0" borderId="0" xfId="1" applyAlignment="1">
      <alignment horizontal="left" vertical="center"/>
    </xf>
    <xf numFmtId="164" fontId="1" fillId="0" borderId="0" xfId="1" applyFill="1" applyAlignment="1">
      <alignment horizontal="left" vertical="center"/>
    </xf>
    <xf numFmtId="164" fontId="5" fillId="0" borderId="0" xfId="1" applyFont="1" applyBorder="1"/>
    <xf numFmtId="49" fontId="5" fillId="0" borderId="0" xfId="3" applyNumberFormat="1" applyFont="1" applyAlignment="1">
      <alignment horizontal="right" wrapText="1"/>
    </xf>
    <xf numFmtId="164" fontId="5" fillId="0" borderId="0" xfId="1" applyFont="1" applyFill="1" applyBorder="1"/>
    <xf numFmtId="164" fontId="5" fillId="0" borderId="35" xfId="1" applyFont="1" applyFill="1" applyBorder="1"/>
    <xf numFmtId="164" fontId="5" fillId="0" borderId="25" xfId="1" applyFont="1" applyFill="1" applyBorder="1"/>
    <xf numFmtId="164" fontId="5" fillId="0" borderId="20" xfId="1" applyFont="1" applyFill="1" applyBorder="1"/>
    <xf numFmtId="164" fontId="5" fillId="0" borderId="1" xfId="1" applyFont="1" applyFill="1" applyBorder="1"/>
    <xf numFmtId="164" fontId="5" fillId="0" borderId="17" xfId="1" applyFont="1" applyFill="1" applyBorder="1"/>
    <xf numFmtId="49" fontId="2" fillId="0" borderId="0" xfId="1" applyNumberFormat="1" applyFont="1" applyAlignment="1">
      <alignment vertical="center" wrapText="1"/>
    </xf>
    <xf numFmtId="164" fontId="5" fillId="0" borderId="19" xfId="1" applyFont="1" applyFill="1" applyBorder="1"/>
    <xf numFmtId="164" fontId="5" fillId="0" borderId="27" xfId="1" applyFont="1" applyFill="1" applyBorder="1"/>
    <xf numFmtId="164" fontId="5" fillId="0" borderId="34" xfId="1" applyFont="1" applyFill="1" applyBorder="1"/>
    <xf numFmtId="164" fontId="5" fillId="0" borderId="36" xfId="1" applyFont="1" applyFill="1" applyBorder="1"/>
    <xf numFmtId="164" fontId="5" fillId="0" borderId="24" xfId="1" applyFont="1" applyFill="1" applyBorder="1"/>
    <xf numFmtId="164" fontId="5" fillId="0" borderId="42" xfId="1" applyFont="1" applyFill="1" applyBorder="1"/>
    <xf numFmtId="49" fontId="5" fillId="0" borderId="44" xfId="1" applyNumberFormat="1" applyFont="1" applyFill="1" applyBorder="1" applyAlignment="1">
      <alignment horizontal="left" vertical="center"/>
    </xf>
    <xf numFmtId="49" fontId="5" fillId="0" borderId="44" xfId="4" applyNumberFormat="1" applyFont="1" applyFill="1" applyBorder="1" applyAlignment="1">
      <alignment horizontal="left" vertical="center"/>
    </xf>
    <xf numFmtId="49" fontId="5" fillId="0" borderId="26" xfId="4" applyNumberFormat="1" applyFont="1" applyFill="1" applyBorder="1" applyAlignment="1">
      <alignment horizontal="left" vertical="center"/>
    </xf>
    <xf numFmtId="49" fontId="5" fillId="0" borderId="43" xfId="4" applyNumberFormat="1" applyFont="1" applyFill="1" applyBorder="1" applyAlignment="1">
      <alignment horizontal="left" vertical="center"/>
    </xf>
    <xf numFmtId="164" fontId="1" fillId="4" borderId="33" xfId="1" applyFill="1" applyBorder="1" applyAlignment="1">
      <alignment horizontal="left" vertical="center"/>
    </xf>
    <xf numFmtId="49" fontId="5" fillId="4" borderId="33" xfId="1" applyNumberFormat="1" applyFont="1" applyFill="1" applyBorder="1" applyAlignment="1">
      <alignment horizontal="center" wrapText="1"/>
    </xf>
    <xf numFmtId="49" fontId="5" fillId="4" borderId="5" xfId="1" applyNumberFormat="1" applyFont="1" applyFill="1" applyBorder="1" applyAlignment="1">
      <alignment horizontal="center" wrapText="1"/>
    </xf>
    <xf numFmtId="164" fontId="5" fillId="4" borderId="33" xfId="1" applyFont="1" applyFill="1" applyBorder="1" applyAlignment="1">
      <alignment horizontal="left" vertical="center"/>
    </xf>
    <xf numFmtId="164" fontId="5" fillId="0" borderId="28" xfId="1" applyFont="1" applyBorder="1"/>
    <xf numFmtId="164" fontId="5" fillId="0" borderId="27" xfId="1" applyFont="1" applyBorder="1"/>
    <xf numFmtId="164" fontId="5" fillId="0" borderId="45" xfId="1" applyFont="1" applyBorder="1"/>
    <xf numFmtId="164" fontId="5" fillId="0" borderId="29" xfId="1" applyFont="1" applyBorder="1"/>
    <xf numFmtId="164" fontId="5" fillId="0" borderId="35" xfId="1" applyFont="1" applyBorder="1"/>
    <xf numFmtId="164" fontId="5" fillId="0" borderId="25" xfId="1" applyFont="1" applyBorder="1"/>
    <xf numFmtId="164" fontId="5" fillId="0" borderId="19" xfId="1" applyFont="1" applyBorder="1"/>
    <xf numFmtId="164" fontId="5" fillId="0" borderId="34" xfId="1" applyFont="1" applyBorder="1"/>
    <xf numFmtId="164" fontId="5" fillId="0" borderId="20" xfId="1" applyFont="1" applyBorder="1"/>
    <xf numFmtId="164" fontId="5" fillId="0" borderId="1" xfId="1" applyFont="1" applyBorder="1"/>
    <xf numFmtId="164" fontId="5" fillId="0" borderId="17" xfId="1" applyFont="1" applyBorder="1"/>
    <xf numFmtId="49" fontId="4" fillId="2" borderId="2" xfId="1" applyNumberFormat="1" applyFont="1" applyFill="1" applyBorder="1" applyAlignment="1">
      <alignment horizontal="center" wrapText="1"/>
    </xf>
    <xf numFmtId="49" fontId="5" fillId="3" borderId="46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9" xfId="1" applyNumberFormat="1" applyFont="1" applyBorder="1" applyAlignment="1">
      <alignment horizontal="left" vertical="center" wrapText="1"/>
    </xf>
    <xf numFmtId="49" fontId="5" fillId="0" borderId="9" xfId="1" applyNumberFormat="1" applyFont="1" applyBorder="1" applyAlignment="1">
      <alignment horizontal="left" vertical="center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/>
    </xf>
    <xf numFmtId="49" fontId="5" fillId="0" borderId="14" xfId="1" applyNumberFormat="1" applyFont="1" applyBorder="1" applyAlignment="1">
      <alignment horizontal="left" vertical="center"/>
    </xf>
    <xf numFmtId="49" fontId="5" fillId="0" borderId="6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64" fontId="4" fillId="4" borderId="33" xfId="1" applyFont="1" applyFill="1" applyBorder="1" applyAlignment="1">
      <alignment horizontal="center" vertical="center"/>
    </xf>
    <xf numFmtId="164" fontId="4" fillId="4" borderId="2" xfId="1" applyFont="1" applyFill="1" applyBorder="1" applyAlignment="1">
      <alignment horizontal="center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5" fillId="0" borderId="35" xfId="1" applyNumberFormat="1" applyFont="1" applyBorder="1" applyAlignment="1">
      <alignment horizontal="left"/>
    </xf>
    <xf numFmtId="164" fontId="3" fillId="0" borderId="0" xfId="1" applyFont="1" applyBorder="1" applyAlignment="1">
      <alignment horizontal="center" vertical="center"/>
    </xf>
    <xf numFmtId="164" fontId="3" fillId="0" borderId="25" xfId="1" applyFont="1" applyBorder="1" applyAlignment="1">
      <alignment horizontal="center" vertical="center"/>
    </xf>
    <xf numFmtId="164" fontId="3" fillId="0" borderId="35" xfId="1" applyFont="1" applyBorder="1"/>
    <xf numFmtId="3" fontId="5" fillId="2" borderId="31" xfId="2" applyNumberFormat="1" applyFont="1" applyFill="1" applyBorder="1" applyAlignment="1">
      <alignment horizontal="center" vertical="center"/>
    </xf>
    <xf numFmtId="3" fontId="5" fillId="2" borderId="32" xfId="2" applyNumberFormat="1" applyFont="1" applyFill="1" applyBorder="1" applyAlignment="1">
      <alignment horizontal="center" vertical="center"/>
    </xf>
    <xf numFmtId="49" fontId="5" fillId="0" borderId="35" xfId="1" applyNumberFormat="1" applyFont="1" applyBorder="1" applyAlignment="1">
      <alignment horizontal="center" vertical="center"/>
    </xf>
    <xf numFmtId="164" fontId="3" fillId="0" borderId="35" xfId="1" applyFont="1" applyBorder="1" applyAlignment="1">
      <alignment horizontal="center" vertical="center"/>
    </xf>
    <xf numFmtId="164" fontId="3" fillId="0" borderId="0" xfId="1" applyFont="1" applyBorder="1"/>
    <xf numFmtId="164" fontId="3" fillId="0" borderId="25" xfId="1" applyFont="1" applyBorder="1"/>
    <xf numFmtId="49" fontId="5" fillId="0" borderId="35" xfId="1" applyNumberFormat="1" applyFont="1" applyBorder="1" applyAlignment="1">
      <alignment horizontal="left" vertical="center"/>
    </xf>
    <xf numFmtId="49" fontId="5" fillId="2" borderId="40" xfId="1" applyNumberFormat="1" applyFont="1" applyFill="1" applyBorder="1" applyAlignment="1">
      <alignment horizontal="center" vertical="center" wrapText="1"/>
    </xf>
    <xf numFmtId="49" fontId="5" fillId="2" borderId="41" xfId="1" applyNumberFormat="1" applyFont="1" applyFill="1" applyBorder="1" applyAlignment="1">
      <alignment horizontal="center" vertical="center" wrapText="1"/>
    </xf>
    <xf numFmtId="49" fontId="5" fillId="0" borderId="44" xfId="1" applyNumberFormat="1" applyFont="1" applyBorder="1" applyAlignment="1">
      <alignment horizontal="left" vertical="center"/>
    </xf>
    <xf numFmtId="49" fontId="5" fillId="0" borderId="44" xfId="4" applyNumberFormat="1" applyFont="1" applyBorder="1" applyAlignment="1">
      <alignment horizontal="left" vertical="center"/>
    </xf>
    <xf numFmtId="49" fontId="5" fillId="0" borderId="26" xfId="4" applyNumberFormat="1" applyFont="1" applyBorder="1" applyAlignment="1">
      <alignment horizontal="left" vertical="center"/>
    </xf>
    <xf numFmtId="164" fontId="1" fillId="4" borderId="33" xfId="1" applyFill="1" applyBorder="1" applyAlignment="1">
      <alignment horizontal="center" vertical="center"/>
    </xf>
    <xf numFmtId="164" fontId="6" fillId="0" borderId="35" xfId="1" applyFont="1" applyBorder="1" applyAlignment="1">
      <alignment horizontal="right" vertical="center"/>
    </xf>
    <xf numFmtId="164" fontId="6" fillId="0" borderId="19" xfId="1" applyFont="1" applyBorder="1" applyAlignment="1">
      <alignment horizontal="right" vertical="center"/>
    </xf>
    <xf numFmtId="164" fontId="6" fillId="0" borderId="45" xfId="1" applyFont="1" applyBorder="1" applyAlignment="1">
      <alignment horizontal="right" vertical="center"/>
    </xf>
    <xf numFmtId="164" fontId="6" fillId="0" borderId="20" xfId="1" applyFont="1" applyBorder="1" applyAlignment="1">
      <alignment horizontal="right" vertical="center"/>
    </xf>
    <xf numFmtId="49" fontId="5" fillId="0" borderId="30" xfId="1" applyNumberFormat="1" applyFont="1" applyBorder="1" applyAlignment="1">
      <alignment horizontal="left" vertical="center"/>
    </xf>
    <xf numFmtId="49" fontId="5" fillId="0" borderId="43" xfId="4" applyNumberFormat="1" applyFont="1" applyBorder="1" applyAlignment="1">
      <alignment horizontal="left" vertical="center"/>
    </xf>
    <xf numFmtId="164" fontId="5" fillId="0" borderId="0" xfId="1" applyFont="1" applyBorder="1" applyAlignment="1">
      <alignment horizontal="left" vertical="center"/>
    </xf>
    <xf numFmtId="164" fontId="5" fillId="0" borderId="0" xfId="1" applyFont="1" applyBorder="1" applyAlignment="1">
      <alignment horizontal="center" vertical="center"/>
    </xf>
    <xf numFmtId="164" fontId="5" fillId="0" borderId="25" xfId="1" applyFont="1" applyBorder="1" applyAlignment="1">
      <alignment horizontal="center" vertical="center"/>
    </xf>
    <xf numFmtId="164" fontId="5" fillId="0" borderId="27" xfId="1" applyFont="1" applyBorder="1" applyAlignment="1">
      <alignment horizontal="left" vertical="center"/>
    </xf>
    <xf numFmtId="164" fontId="5" fillId="0" borderId="27" xfId="1" applyFont="1" applyBorder="1" applyAlignment="1">
      <alignment horizontal="center" vertical="center"/>
    </xf>
    <xf numFmtId="164" fontId="5" fillId="0" borderId="34" xfId="1" applyFont="1" applyBorder="1" applyAlignment="1">
      <alignment horizontal="center" vertical="center"/>
    </xf>
    <xf numFmtId="164" fontId="5" fillId="0" borderId="28" xfId="1" applyFont="1" applyBorder="1" applyAlignment="1">
      <alignment horizontal="left" vertical="center"/>
    </xf>
    <xf numFmtId="164" fontId="5" fillId="0" borderId="28" xfId="1" applyFont="1" applyBorder="1" applyAlignment="1">
      <alignment horizontal="center" vertical="center"/>
    </xf>
    <xf numFmtId="164" fontId="5" fillId="0" borderId="29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164" fontId="5" fillId="0" borderId="1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164" fontId="5" fillId="0" borderId="35" xfId="1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164" fontId="5" fillId="0" borderId="25" xfId="1" applyFont="1" applyBorder="1" applyAlignment="1">
      <alignment vertical="center"/>
    </xf>
    <xf numFmtId="164" fontId="5" fillId="0" borderId="45" xfId="1" applyFont="1" applyBorder="1" applyAlignment="1">
      <alignment vertical="center"/>
    </xf>
    <xf numFmtId="164" fontId="5" fillId="0" borderId="28" xfId="1" applyFont="1" applyBorder="1" applyAlignment="1">
      <alignment vertical="center"/>
    </xf>
    <xf numFmtId="164" fontId="5" fillId="0" borderId="29" xfId="1" applyFont="1" applyBorder="1" applyAlignment="1">
      <alignment vertical="center"/>
    </xf>
    <xf numFmtId="164" fontId="5" fillId="0" borderId="20" xfId="1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164" fontId="5" fillId="0" borderId="35" xfId="1" applyFont="1" applyBorder="1" applyAlignment="1">
      <alignment horizontal="right" vertical="center"/>
    </xf>
    <xf numFmtId="164" fontId="5" fillId="0" borderId="45" xfId="1" applyFont="1" applyBorder="1" applyAlignment="1">
      <alignment horizontal="right" vertical="center"/>
    </xf>
    <xf numFmtId="164" fontId="5" fillId="0" borderId="20" xfId="1" applyFont="1" applyBorder="1" applyAlignment="1">
      <alignment horizontal="right" vertical="center"/>
    </xf>
    <xf numFmtId="49" fontId="5" fillId="4" borderId="33" xfId="1" applyNumberFormat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 vertical="center" wrapText="1"/>
    </xf>
    <xf numFmtId="49" fontId="8" fillId="0" borderId="37" xfId="1" applyNumberFormat="1" applyFont="1" applyBorder="1" applyAlignment="1">
      <alignment horizontal="center" wrapText="1"/>
    </xf>
    <xf numFmtId="49" fontId="8" fillId="0" borderId="38" xfId="1" applyNumberFormat="1" applyFont="1" applyBorder="1" applyAlignment="1">
      <alignment horizontal="center" wrapText="1"/>
    </xf>
    <xf numFmtId="49" fontId="8" fillId="0" borderId="47" xfId="1" applyNumberFormat="1" applyFont="1" applyBorder="1" applyAlignment="1">
      <alignment horizontal="center" wrapText="1"/>
    </xf>
    <xf numFmtId="49" fontId="4" fillId="0" borderId="35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6" fillId="0" borderId="38" xfId="1" applyNumberFormat="1" applyFont="1" applyBorder="1" applyAlignment="1">
      <alignment horizontal="left" vertical="center" wrapText="1"/>
    </xf>
    <xf numFmtId="49" fontId="4" fillId="2" borderId="37" xfId="1" applyNumberFormat="1" applyFont="1" applyFill="1" applyBorder="1" applyAlignment="1">
      <alignment horizontal="center" vertical="center" wrapText="1"/>
    </xf>
    <xf numFmtId="49" fontId="4" fillId="2" borderId="38" xfId="1" applyNumberFormat="1" applyFont="1" applyFill="1" applyBorder="1" applyAlignment="1">
      <alignment horizontal="center" vertical="center" wrapText="1"/>
    </xf>
    <xf numFmtId="49" fontId="4" fillId="2" borderId="39" xfId="1" applyNumberFormat="1" applyFont="1" applyFill="1" applyBorder="1" applyAlignment="1">
      <alignment horizontal="center" vertical="center" wrapText="1"/>
    </xf>
    <xf numFmtId="49" fontId="8" fillId="0" borderId="37" xfId="1" applyNumberFormat="1" applyFont="1" applyBorder="1" applyAlignment="1">
      <alignment horizontal="center" vertical="center" wrapText="1"/>
    </xf>
    <xf numFmtId="49" fontId="8" fillId="0" borderId="38" xfId="1" applyNumberFormat="1" applyFont="1" applyBorder="1" applyAlignment="1">
      <alignment horizontal="center" vertical="center" wrapText="1"/>
    </xf>
    <xf numFmtId="49" fontId="8" fillId="0" borderId="47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left" vertical="center" wrapText="1"/>
    </xf>
  </cellXfs>
  <cellStyles count="5">
    <cellStyle name="Normal" xfId="0" builtinId="0"/>
    <cellStyle name="Normal_01-1" xfId="3" xr:uid="{4EA3A97C-CC4C-4B69-8706-7334ACEBF4E5}"/>
    <cellStyle name="Normal_02-1" xfId="1" xr:uid="{6AF6DF24-B451-4787-BA3A-8E8FE366C95B}"/>
    <cellStyle name="Normal_06-1" xfId="2" xr:uid="{E5039081-079F-4A13-9337-259289BE80ED}"/>
    <cellStyle name="Normal_08-1" xfId="4" xr:uid="{2B5B8DC3-D95C-405E-8232-FC0E5E27C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C7D7-959F-4E71-8B70-430271893D43}">
  <sheetPr syncVertical="1" syncRef="A1" transitionEvaluation="1">
    <tabColor rgb="FF90EE90"/>
    <pageSetUpPr fitToPage="1"/>
  </sheetPr>
  <dimension ref="B1:R52"/>
  <sheetViews>
    <sheetView showGridLines="0" showZeros="0" tabSelected="1" showRuler="0" zoomScale="90" zoomScaleNormal="90" workbookViewId="0">
      <selection activeCell="K4" sqref="K4"/>
    </sheetView>
  </sheetViews>
  <sheetFormatPr baseColWidth="10" defaultColWidth="9.7265625" defaultRowHeight="13" x14ac:dyDescent="0.3"/>
  <cols>
    <col min="1" max="1" width="2.81640625" style="2" customWidth="1"/>
    <col min="2" max="2" width="27.453125" style="20" customWidth="1"/>
    <col min="3" max="8" width="7.7265625" style="20" customWidth="1"/>
    <col min="9" max="9" width="8.54296875" style="2" customWidth="1"/>
    <col min="10" max="10" width="9.7265625" style="2" customWidth="1"/>
    <col min="11" max="11" width="27" style="2" customWidth="1"/>
    <col min="12" max="13" width="9.7265625" style="2" customWidth="1"/>
    <col min="14" max="14" width="11.7265625" style="2" customWidth="1"/>
    <col min="15" max="15" width="9.7265625" style="2" customWidth="1"/>
    <col min="16" max="16384" width="9.7265625" style="2"/>
  </cols>
  <sheetData>
    <row r="1" spans="2:18" ht="13.5" thickBot="1" x14ac:dyDescent="0.35"/>
    <row r="2" spans="2:18" ht="73.5" customHeight="1" thickBot="1" x14ac:dyDescent="0.35">
      <c r="B2" s="142" t="s">
        <v>42</v>
      </c>
      <c r="C2" s="143"/>
      <c r="D2" s="143"/>
      <c r="E2" s="143"/>
      <c r="F2" s="143"/>
      <c r="G2" s="143"/>
      <c r="H2" s="143"/>
      <c r="I2" s="144"/>
      <c r="J2" s="1"/>
      <c r="K2" s="142" t="s">
        <v>43</v>
      </c>
      <c r="L2" s="143"/>
      <c r="M2" s="143"/>
      <c r="N2" s="143"/>
      <c r="O2" s="143"/>
      <c r="P2" s="143"/>
      <c r="Q2" s="143"/>
      <c r="R2" s="144"/>
    </row>
    <row r="3" spans="2:18" ht="12" customHeight="1" thickBot="1" x14ac:dyDescent="0.35">
      <c r="B3" s="140"/>
      <c r="C3" s="140"/>
      <c r="D3" s="140"/>
      <c r="E3" s="140"/>
      <c r="F3" s="140"/>
      <c r="G3" s="140"/>
      <c r="H3" s="140"/>
      <c r="I3" s="140"/>
      <c r="J3" s="1"/>
      <c r="K3" s="140"/>
      <c r="L3" s="140"/>
      <c r="M3" s="140"/>
      <c r="N3" s="140"/>
      <c r="O3" s="140"/>
      <c r="P3" s="140"/>
      <c r="Q3" s="140"/>
      <c r="R3" s="140"/>
    </row>
    <row r="4" spans="2:18" ht="42" customHeight="1" x14ac:dyDescent="0.3">
      <c r="B4" s="31" t="s">
        <v>0</v>
      </c>
      <c r="C4" s="72" t="s">
        <v>40</v>
      </c>
      <c r="D4" s="73" t="s">
        <v>34</v>
      </c>
      <c r="E4" s="73" t="s">
        <v>35</v>
      </c>
      <c r="F4" s="73" t="s">
        <v>36</v>
      </c>
      <c r="G4" s="73" t="s">
        <v>37</v>
      </c>
      <c r="H4" s="74" t="s">
        <v>38</v>
      </c>
      <c r="I4" s="75" t="s">
        <v>39</v>
      </c>
      <c r="K4" s="31" t="s">
        <v>0</v>
      </c>
      <c r="L4" s="72" t="s">
        <v>40</v>
      </c>
      <c r="M4" s="73" t="s">
        <v>34</v>
      </c>
      <c r="N4" s="73" t="s">
        <v>35</v>
      </c>
      <c r="O4" s="73" t="s">
        <v>36</v>
      </c>
      <c r="P4" s="73" t="s">
        <v>37</v>
      </c>
      <c r="Q4" s="74" t="s">
        <v>38</v>
      </c>
      <c r="R4" s="75" t="s">
        <v>39</v>
      </c>
    </row>
    <row r="5" spans="2:18" ht="24" customHeight="1" x14ac:dyDescent="0.3">
      <c r="B5" s="76" t="s">
        <v>1</v>
      </c>
      <c r="C5" s="26"/>
      <c r="D5" s="86">
        <v>25</v>
      </c>
      <c r="E5" s="86">
        <v>405</v>
      </c>
      <c r="F5" s="86">
        <v>274</v>
      </c>
      <c r="G5" s="86">
        <v>33</v>
      </c>
      <c r="H5" s="86">
        <v>2</v>
      </c>
      <c r="I5" s="5">
        <f>SUM(D5:H5)</f>
        <v>739</v>
      </c>
      <c r="K5" s="83" t="s">
        <v>1</v>
      </c>
      <c r="L5" s="4">
        <v>1</v>
      </c>
      <c r="M5" s="4">
        <v>22</v>
      </c>
      <c r="N5" s="4">
        <v>121</v>
      </c>
      <c r="O5" s="4">
        <v>25</v>
      </c>
      <c r="P5" s="4">
        <v>0</v>
      </c>
      <c r="Q5" s="4">
        <v>0</v>
      </c>
      <c r="R5" s="5">
        <f>SUM(L5:Q5)</f>
        <v>169</v>
      </c>
    </row>
    <row r="6" spans="2:18" ht="24" customHeight="1" x14ac:dyDescent="0.3">
      <c r="B6" s="77" t="s">
        <v>2</v>
      </c>
      <c r="C6" s="27"/>
      <c r="D6" s="86">
        <v>15</v>
      </c>
      <c r="E6" s="86">
        <v>238</v>
      </c>
      <c r="F6" s="86">
        <v>137</v>
      </c>
      <c r="G6" s="86">
        <v>16</v>
      </c>
      <c r="H6" s="86">
        <v>2</v>
      </c>
      <c r="I6" s="5">
        <f>SUM(D6:H6)</f>
        <v>408</v>
      </c>
      <c r="K6" s="84" t="s">
        <v>2</v>
      </c>
      <c r="L6" s="7">
        <v>1</v>
      </c>
      <c r="M6" s="7">
        <v>17</v>
      </c>
      <c r="N6" s="7">
        <v>98</v>
      </c>
      <c r="O6" s="7">
        <v>22</v>
      </c>
      <c r="P6" s="7">
        <v>0</v>
      </c>
      <c r="Q6" s="7">
        <v>0</v>
      </c>
      <c r="R6" s="5">
        <f>SUM(L6:Q6)</f>
        <v>138</v>
      </c>
    </row>
    <row r="7" spans="2:18" x14ac:dyDescent="0.3">
      <c r="B7" s="78" t="s">
        <v>3</v>
      </c>
      <c r="C7" s="28"/>
      <c r="D7" s="86">
        <v>10</v>
      </c>
      <c r="E7" s="86">
        <v>167</v>
      </c>
      <c r="F7" s="86">
        <v>137</v>
      </c>
      <c r="G7" s="86">
        <v>17</v>
      </c>
      <c r="H7" s="86">
        <v>0</v>
      </c>
      <c r="I7" s="5">
        <f>SUM(D7:H7)</f>
        <v>331</v>
      </c>
      <c r="K7" s="85" t="s">
        <v>3</v>
      </c>
      <c r="L7" s="9">
        <v>0</v>
      </c>
      <c r="M7" s="9">
        <v>5</v>
      </c>
      <c r="N7" s="9">
        <v>23</v>
      </c>
      <c r="O7" s="9">
        <v>3</v>
      </c>
      <c r="P7" s="9">
        <v>0</v>
      </c>
      <c r="Q7" s="9">
        <v>0</v>
      </c>
      <c r="R7" s="5">
        <f>SUM(L7:Q7)</f>
        <v>31</v>
      </c>
    </row>
    <row r="8" spans="2:18" x14ac:dyDescent="0.3">
      <c r="B8" s="78" t="s">
        <v>4</v>
      </c>
      <c r="C8" s="29"/>
      <c r="D8" s="86">
        <v>5</v>
      </c>
      <c r="E8" s="86">
        <v>56</v>
      </c>
      <c r="F8" s="86">
        <v>39</v>
      </c>
      <c r="G8" s="86">
        <v>3</v>
      </c>
      <c r="H8" s="86">
        <v>1</v>
      </c>
      <c r="I8" s="5">
        <f>SUM(D8:H8)</f>
        <v>104</v>
      </c>
      <c r="K8" s="85" t="s">
        <v>4</v>
      </c>
      <c r="L8" s="10">
        <v>0</v>
      </c>
      <c r="M8" s="10">
        <v>8</v>
      </c>
      <c r="N8" s="10">
        <v>33</v>
      </c>
      <c r="O8" s="10">
        <v>14</v>
      </c>
      <c r="P8" s="4">
        <v>0</v>
      </c>
      <c r="Q8" s="4">
        <v>0</v>
      </c>
      <c r="R8" s="5">
        <f>SUM(L8:Q8)</f>
        <v>55</v>
      </c>
    </row>
    <row r="9" spans="2:18" ht="5.9" customHeight="1" thickBot="1" x14ac:dyDescent="0.35">
      <c r="B9" s="97"/>
      <c r="C9" s="92"/>
      <c r="D9" s="92"/>
      <c r="E9" s="92"/>
      <c r="F9" s="92"/>
      <c r="G9" s="92"/>
      <c r="H9" s="92"/>
      <c r="I9" s="93"/>
      <c r="K9" s="91"/>
      <c r="L9" s="99"/>
      <c r="M9" s="99"/>
      <c r="N9" s="99"/>
      <c r="O9" s="99"/>
      <c r="P9" s="99"/>
      <c r="Q9" s="99"/>
      <c r="R9" s="100"/>
    </row>
    <row r="10" spans="2:18" ht="37.5" customHeight="1" x14ac:dyDescent="0.3">
      <c r="B10" s="31" t="s">
        <v>5</v>
      </c>
      <c r="C10" s="72" t="s">
        <v>40</v>
      </c>
      <c r="D10" s="73" t="s">
        <v>34</v>
      </c>
      <c r="E10" s="73" t="s">
        <v>35</v>
      </c>
      <c r="F10" s="73" t="s">
        <v>36</v>
      </c>
      <c r="G10" s="73" t="s">
        <v>37</v>
      </c>
      <c r="H10" s="74" t="s">
        <v>38</v>
      </c>
      <c r="I10" s="75" t="s">
        <v>39</v>
      </c>
      <c r="K10" s="71" t="s">
        <v>5</v>
      </c>
      <c r="L10" s="72" t="s">
        <v>40</v>
      </c>
      <c r="M10" s="73" t="s">
        <v>34</v>
      </c>
      <c r="N10" s="73" t="s">
        <v>35</v>
      </c>
      <c r="O10" s="73" t="s">
        <v>36</v>
      </c>
      <c r="P10" s="73" t="s">
        <v>37</v>
      </c>
      <c r="Q10" s="74" t="s">
        <v>38</v>
      </c>
      <c r="R10" s="75" t="s">
        <v>39</v>
      </c>
    </row>
    <row r="11" spans="2:18" ht="25" customHeight="1" x14ac:dyDescent="0.3">
      <c r="B11" s="76" t="s">
        <v>1</v>
      </c>
      <c r="C11" s="4">
        <v>15</v>
      </c>
      <c r="D11" s="4">
        <v>110</v>
      </c>
      <c r="E11" s="4">
        <v>1244</v>
      </c>
      <c r="F11" s="4">
        <v>651</v>
      </c>
      <c r="G11" s="4">
        <v>36</v>
      </c>
      <c r="H11" s="4">
        <v>3</v>
      </c>
      <c r="I11" s="5">
        <f>SUM(C11:H11)</f>
        <v>2059</v>
      </c>
      <c r="K11" s="3" t="s">
        <v>1</v>
      </c>
      <c r="L11" s="4">
        <v>22</v>
      </c>
      <c r="M11" s="4">
        <v>104</v>
      </c>
      <c r="N11" s="4">
        <v>317</v>
      </c>
      <c r="O11" s="4">
        <v>24</v>
      </c>
      <c r="P11" s="4">
        <v>0</v>
      </c>
      <c r="Q11" s="4">
        <v>0</v>
      </c>
      <c r="R11" s="5">
        <f>SUM(L11:Q11)</f>
        <v>467</v>
      </c>
    </row>
    <row r="12" spans="2:18" ht="25" customHeight="1" x14ac:dyDescent="0.3">
      <c r="B12" s="79" t="s">
        <v>2</v>
      </c>
      <c r="C12" s="7">
        <v>12</v>
      </c>
      <c r="D12" s="7">
        <v>58</v>
      </c>
      <c r="E12" s="7">
        <v>681</v>
      </c>
      <c r="F12" s="7">
        <v>371</v>
      </c>
      <c r="G12" s="7">
        <v>19</v>
      </c>
      <c r="H12" s="7">
        <v>3</v>
      </c>
      <c r="I12" s="5">
        <f t="shared" ref="I12:I14" si="0">SUM(C12:H12)</f>
        <v>1144</v>
      </c>
      <c r="K12" s="12" t="s">
        <v>2</v>
      </c>
      <c r="L12" s="7">
        <v>14</v>
      </c>
      <c r="M12" s="7">
        <v>80</v>
      </c>
      <c r="N12" s="7">
        <v>266</v>
      </c>
      <c r="O12" s="7">
        <v>20</v>
      </c>
      <c r="P12" s="7">
        <v>0</v>
      </c>
      <c r="Q12" s="7">
        <v>0</v>
      </c>
      <c r="R12" s="5">
        <f>SUM(L12:Q12)</f>
        <v>380</v>
      </c>
    </row>
    <row r="13" spans="2:18" x14ac:dyDescent="0.3">
      <c r="B13" s="78" t="s">
        <v>3</v>
      </c>
      <c r="C13" s="9">
        <v>3</v>
      </c>
      <c r="D13" s="9">
        <v>52</v>
      </c>
      <c r="E13" s="9">
        <v>563</v>
      </c>
      <c r="F13" s="9">
        <v>280</v>
      </c>
      <c r="G13" s="9">
        <v>17</v>
      </c>
      <c r="H13" s="9">
        <v>0</v>
      </c>
      <c r="I13" s="5">
        <f t="shared" si="0"/>
        <v>915</v>
      </c>
      <c r="K13" s="8" t="s">
        <v>3</v>
      </c>
      <c r="L13" s="9">
        <v>8</v>
      </c>
      <c r="M13" s="9">
        <v>24</v>
      </c>
      <c r="N13" s="9">
        <v>51</v>
      </c>
      <c r="O13" s="9">
        <v>4</v>
      </c>
      <c r="P13" s="9">
        <v>0</v>
      </c>
      <c r="Q13" s="9">
        <v>0</v>
      </c>
      <c r="R13" s="5">
        <f>SUM(L13:Q13)</f>
        <v>87</v>
      </c>
    </row>
    <row r="14" spans="2:18" ht="16.5" customHeight="1" x14ac:dyDescent="0.3">
      <c r="B14" s="78" t="s">
        <v>6</v>
      </c>
      <c r="C14" s="10">
        <v>7</v>
      </c>
      <c r="D14" s="10">
        <v>31</v>
      </c>
      <c r="E14" s="10">
        <v>169</v>
      </c>
      <c r="F14" s="10">
        <v>78</v>
      </c>
      <c r="G14" s="4">
        <v>7</v>
      </c>
      <c r="H14" s="4">
        <v>1</v>
      </c>
      <c r="I14" s="5">
        <f t="shared" si="0"/>
        <v>293</v>
      </c>
      <c r="K14" s="8" t="s">
        <v>6</v>
      </c>
      <c r="L14" s="10">
        <v>8</v>
      </c>
      <c r="M14" s="10">
        <v>36</v>
      </c>
      <c r="N14" s="10">
        <v>46</v>
      </c>
      <c r="O14" s="10">
        <v>6</v>
      </c>
      <c r="P14" s="4">
        <v>0</v>
      </c>
      <c r="Q14" s="4">
        <v>0</v>
      </c>
      <c r="R14" s="5">
        <f>SUM(L14:Q14)</f>
        <v>96</v>
      </c>
    </row>
    <row r="15" spans="2:18" ht="5.9" customHeight="1" thickBot="1" x14ac:dyDescent="0.35">
      <c r="B15" s="145"/>
      <c r="C15" s="146"/>
      <c r="D15" s="146"/>
      <c r="E15" s="146"/>
      <c r="F15" s="146"/>
      <c r="G15" s="146"/>
      <c r="H15" s="92"/>
      <c r="I15" s="93"/>
      <c r="K15" s="145"/>
      <c r="L15" s="146"/>
      <c r="M15" s="146"/>
      <c r="N15" s="146"/>
      <c r="O15" s="146"/>
      <c r="P15" s="146"/>
      <c r="Q15" s="99"/>
      <c r="R15" s="100"/>
    </row>
    <row r="16" spans="2:18" ht="45.75" customHeight="1" x14ac:dyDescent="0.3">
      <c r="B16" s="31" t="s">
        <v>7</v>
      </c>
      <c r="C16" s="72" t="s">
        <v>40</v>
      </c>
      <c r="D16" s="73" t="s">
        <v>34</v>
      </c>
      <c r="E16" s="73" t="s">
        <v>35</v>
      </c>
      <c r="F16" s="73" t="s">
        <v>36</v>
      </c>
      <c r="G16" s="73" t="s">
        <v>37</v>
      </c>
      <c r="H16" s="74" t="s">
        <v>38</v>
      </c>
      <c r="I16" s="75" t="s">
        <v>39</v>
      </c>
      <c r="K16" s="71" t="s">
        <v>7</v>
      </c>
      <c r="L16" s="72" t="s">
        <v>40</v>
      </c>
      <c r="M16" s="73" t="s">
        <v>34</v>
      </c>
      <c r="N16" s="73" t="s">
        <v>35</v>
      </c>
      <c r="O16" s="73" t="s">
        <v>36</v>
      </c>
      <c r="P16" s="73" t="s">
        <v>37</v>
      </c>
      <c r="Q16" s="74" t="s">
        <v>38</v>
      </c>
      <c r="R16" s="75" t="s">
        <v>39</v>
      </c>
    </row>
    <row r="17" spans="2:18" ht="14.5" x14ac:dyDescent="0.35">
      <c r="B17" s="76" t="s">
        <v>1</v>
      </c>
      <c r="C17" s="4">
        <v>8</v>
      </c>
      <c r="D17" s="4">
        <v>76</v>
      </c>
      <c r="E17" s="4">
        <v>1512</v>
      </c>
      <c r="F17" s="4">
        <v>847</v>
      </c>
      <c r="G17" s="4">
        <v>43</v>
      </c>
      <c r="H17" s="4">
        <v>6</v>
      </c>
      <c r="I17" s="5">
        <f>SUM(C17:H17)</f>
        <v>2492</v>
      </c>
      <c r="K17" s="3" t="s">
        <v>1</v>
      </c>
      <c r="L17" s="30">
        <v>13</v>
      </c>
      <c r="M17" s="30">
        <v>63</v>
      </c>
      <c r="N17" s="30">
        <v>329</v>
      </c>
      <c r="O17" s="30">
        <v>46</v>
      </c>
      <c r="P17" s="30">
        <v>1</v>
      </c>
      <c r="Q17" s="30">
        <v>0</v>
      </c>
      <c r="R17" s="95">
        <f>SUM(L17:Q17)</f>
        <v>452</v>
      </c>
    </row>
    <row r="18" spans="2:18" ht="21.5" x14ac:dyDescent="0.35">
      <c r="B18" s="77" t="s">
        <v>2</v>
      </c>
      <c r="C18" s="7">
        <v>6</v>
      </c>
      <c r="D18" s="7">
        <v>41</v>
      </c>
      <c r="E18" s="7">
        <v>819</v>
      </c>
      <c r="F18" s="7">
        <v>483</v>
      </c>
      <c r="G18" s="7">
        <v>24</v>
      </c>
      <c r="H18" s="7">
        <v>4</v>
      </c>
      <c r="I18" s="5">
        <f t="shared" ref="I18:I20" si="1">SUM(C18:H18)</f>
        <v>1377</v>
      </c>
      <c r="K18" s="6" t="s">
        <v>2</v>
      </c>
      <c r="L18" s="30">
        <v>11</v>
      </c>
      <c r="M18" s="30">
        <v>46</v>
      </c>
      <c r="N18" s="30">
        <v>262</v>
      </c>
      <c r="O18" s="30">
        <v>37</v>
      </c>
      <c r="P18" s="30">
        <v>1</v>
      </c>
      <c r="Q18" s="30">
        <v>0</v>
      </c>
      <c r="R18" s="95">
        <f>SUM(L18:Q18)</f>
        <v>357</v>
      </c>
    </row>
    <row r="19" spans="2:18" ht="14.5" x14ac:dyDescent="0.35">
      <c r="B19" s="78" t="s">
        <v>3</v>
      </c>
      <c r="C19" s="9">
        <v>2</v>
      </c>
      <c r="D19" s="9">
        <v>35</v>
      </c>
      <c r="E19" s="9">
        <v>693</v>
      </c>
      <c r="F19" s="9">
        <v>364</v>
      </c>
      <c r="G19" s="9">
        <v>19</v>
      </c>
      <c r="H19" s="9">
        <v>2</v>
      </c>
      <c r="I19" s="5">
        <f t="shared" si="1"/>
        <v>1115</v>
      </c>
      <c r="K19" s="8" t="s">
        <v>3</v>
      </c>
      <c r="L19" s="30">
        <v>2</v>
      </c>
      <c r="M19" s="30">
        <v>17</v>
      </c>
      <c r="N19" s="30">
        <v>67</v>
      </c>
      <c r="O19" s="30">
        <v>9</v>
      </c>
      <c r="P19" s="30">
        <v>1</v>
      </c>
      <c r="Q19" s="30">
        <v>0</v>
      </c>
      <c r="R19" s="95">
        <f>SUM(L19:Q19)</f>
        <v>96</v>
      </c>
    </row>
    <row r="20" spans="2:18" ht="14.5" x14ac:dyDescent="0.35">
      <c r="B20" s="78" t="s">
        <v>4</v>
      </c>
      <c r="C20" s="10">
        <v>7</v>
      </c>
      <c r="D20" s="10">
        <v>25</v>
      </c>
      <c r="E20" s="10">
        <v>159</v>
      </c>
      <c r="F20" s="10">
        <v>109</v>
      </c>
      <c r="G20" s="4">
        <v>7</v>
      </c>
      <c r="H20" s="4">
        <v>3</v>
      </c>
      <c r="I20" s="5">
        <f t="shared" si="1"/>
        <v>310</v>
      </c>
      <c r="K20" s="8" t="s">
        <v>4</v>
      </c>
      <c r="L20" s="30">
        <v>10</v>
      </c>
      <c r="M20" s="30">
        <v>21</v>
      </c>
      <c r="N20" s="30">
        <v>37</v>
      </c>
      <c r="O20" s="30">
        <v>4</v>
      </c>
      <c r="P20" s="30">
        <v>0</v>
      </c>
      <c r="Q20" s="30">
        <v>0</v>
      </c>
      <c r="R20" s="95">
        <f>SUM(L20:Q20)</f>
        <v>72</v>
      </c>
    </row>
    <row r="21" spans="2:18" ht="5.9" customHeight="1" thickBot="1" x14ac:dyDescent="0.35">
      <c r="B21" s="98"/>
      <c r="C21" s="92"/>
      <c r="D21" s="92"/>
      <c r="E21" s="92"/>
      <c r="F21" s="92"/>
      <c r="G21" s="92"/>
      <c r="H21" s="92"/>
      <c r="I21" s="93"/>
      <c r="K21" s="94"/>
      <c r="L21" s="99"/>
      <c r="M21" s="99"/>
      <c r="N21" s="99"/>
      <c r="O21" s="99"/>
      <c r="P21" s="99"/>
      <c r="Q21" s="99"/>
      <c r="R21" s="100"/>
    </row>
    <row r="22" spans="2:18" ht="39" customHeight="1" x14ac:dyDescent="0.3">
      <c r="B22" s="31" t="s">
        <v>8</v>
      </c>
      <c r="C22" s="72" t="s">
        <v>40</v>
      </c>
      <c r="D22" s="73" t="s">
        <v>34</v>
      </c>
      <c r="E22" s="73" t="s">
        <v>35</v>
      </c>
      <c r="F22" s="73" t="s">
        <v>36</v>
      </c>
      <c r="G22" s="73" t="s">
        <v>37</v>
      </c>
      <c r="H22" s="74" t="s">
        <v>38</v>
      </c>
      <c r="I22" s="75" t="s">
        <v>39</v>
      </c>
      <c r="K22" s="71" t="s">
        <v>8</v>
      </c>
      <c r="L22" s="72" t="s">
        <v>40</v>
      </c>
      <c r="M22" s="73" t="s">
        <v>34</v>
      </c>
      <c r="N22" s="73" t="s">
        <v>35</v>
      </c>
      <c r="O22" s="73" t="s">
        <v>36</v>
      </c>
      <c r="P22" s="73" t="s">
        <v>37</v>
      </c>
      <c r="Q22" s="74" t="s">
        <v>38</v>
      </c>
      <c r="R22" s="75" t="s">
        <v>39</v>
      </c>
    </row>
    <row r="23" spans="2:18" x14ac:dyDescent="0.3">
      <c r="B23" s="80" t="s">
        <v>1</v>
      </c>
      <c r="C23" s="4"/>
      <c r="D23" s="4">
        <v>12</v>
      </c>
      <c r="E23" s="4">
        <v>133</v>
      </c>
      <c r="F23" s="4">
        <v>68</v>
      </c>
      <c r="G23" s="4">
        <v>6</v>
      </c>
      <c r="H23" s="4"/>
      <c r="I23" s="5">
        <f>SUM(C23:H23)</f>
        <v>219</v>
      </c>
      <c r="K23" s="13" t="s">
        <v>1</v>
      </c>
      <c r="L23" s="4">
        <v>5</v>
      </c>
      <c r="M23" s="4">
        <v>17</v>
      </c>
      <c r="N23" s="4">
        <v>53</v>
      </c>
      <c r="O23" s="4">
        <v>4</v>
      </c>
      <c r="P23" s="4">
        <v>0</v>
      </c>
      <c r="Q23" s="4">
        <v>0</v>
      </c>
      <c r="R23" s="95">
        <f>SUM(L23:Q23)</f>
        <v>79</v>
      </c>
    </row>
    <row r="24" spans="2:18" ht="21" x14ac:dyDescent="0.3">
      <c r="B24" s="80" t="s">
        <v>2</v>
      </c>
      <c r="C24" s="7"/>
      <c r="D24" s="7">
        <v>7</v>
      </c>
      <c r="E24" s="7">
        <v>71</v>
      </c>
      <c r="F24" s="7">
        <v>45</v>
      </c>
      <c r="G24" s="7">
        <v>6</v>
      </c>
      <c r="H24" s="7"/>
      <c r="I24" s="5">
        <f t="shared" ref="I24:I26" si="2">SUM(C24:H24)</f>
        <v>129</v>
      </c>
      <c r="K24" s="13" t="s">
        <v>2</v>
      </c>
      <c r="L24" s="7">
        <v>4</v>
      </c>
      <c r="M24" s="7">
        <v>11</v>
      </c>
      <c r="N24" s="7">
        <v>45</v>
      </c>
      <c r="O24" s="7">
        <v>4</v>
      </c>
      <c r="P24" s="7">
        <v>0</v>
      </c>
      <c r="Q24" s="7">
        <v>0</v>
      </c>
      <c r="R24" s="95">
        <f>SUM(L24:Q24)</f>
        <v>64</v>
      </c>
    </row>
    <row r="25" spans="2:18" ht="15.75" customHeight="1" x14ac:dyDescent="0.3">
      <c r="B25" s="81" t="s">
        <v>3</v>
      </c>
      <c r="C25" s="9"/>
      <c r="D25" s="9">
        <v>5</v>
      </c>
      <c r="E25" s="9">
        <v>62</v>
      </c>
      <c r="F25" s="9">
        <v>23</v>
      </c>
      <c r="G25" s="9">
        <v>0</v>
      </c>
      <c r="H25" s="9"/>
      <c r="I25" s="5">
        <f t="shared" si="2"/>
        <v>90</v>
      </c>
      <c r="K25" s="14" t="s">
        <v>3</v>
      </c>
      <c r="L25" s="9">
        <v>1</v>
      </c>
      <c r="M25" s="9">
        <v>6</v>
      </c>
      <c r="N25" s="9">
        <v>8</v>
      </c>
      <c r="O25" s="9">
        <v>0</v>
      </c>
      <c r="P25" s="9">
        <v>0</v>
      </c>
      <c r="Q25" s="9">
        <v>0</v>
      </c>
      <c r="R25" s="95">
        <f>SUM(L25:Q25)</f>
        <v>15</v>
      </c>
    </row>
    <row r="26" spans="2:18" ht="13.5" thickBot="1" x14ac:dyDescent="0.35">
      <c r="B26" s="82" t="s">
        <v>6</v>
      </c>
      <c r="C26" s="16"/>
      <c r="D26" s="16">
        <v>3</v>
      </c>
      <c r="E26" s="16">
        <v>44</v>
      </c>
      <c r="F26" s="16">
        <v>10</v>
      </c>
      <c r="G26" s="17">
        <v>3</v>
      </c>
      <c r="H26" s="17"/>
      <c r="I26" s="18">
        <f t="shared" si="2"/>
        <v>60</v>
      </c>
      <c r="K26" s="15" t="s">
        <v>6</v>
      </c>
      <c r="L26" s="16">
        <v>1</v>
      </c>
      <c r="M26" s="16">
        <v>6</v>
      </c>
      <c r="N26" s="16">
        <v>25</v>
      </c>
      <c r="O26" s="16">
        <v>1</v>
      </c>
      <c r="P26" s="17">
        <v>0</v>
      </c>
      <c r="Q26" s="17">
        <v>0</v>
      </c>
      <c r="R26" s="96">
        <f>SUM(L26:Q26)</f>
        <v>33</v>
      </c>
    </row>
    <row r="27" spans="2:18" x14ac:dyDescent="0.3">
      <c r="B27" s="2"/>
      <c r="C27" s="2"/>
      <c r="D27" s="2"/>
      <c r="E27" s="2"/>
      <c r="F27" s="2"/>
      <c r="G27" s="2"/>
      <c r="H27" s="2"/>
    </row>
    <row r="28" spans="2:18" ht="63.75" customHeight="1" x14ac:dyDescent="0.3"/>
    <row r="29" spans="2:18" s="20" customFormat="1" ht="31.5" customHeight="1" x14ac:dyDescent="0.3">
      <c r="J29" s="2"/>
      <c r="K29" s="2"/>
      <c r="L29" s="2"/>
    </row>
    <row r="30" spans="2:18" s="20" customFormat="1" ht="34.5" customHeight="1" x14ac:dyDescent="0.3">
      <c r="J30" s="2"/>
      <c r="K30" s="2"/>
      <c r="L30" s="2"/>
    </row>
    <row r="31" spans="2:18" s="20" customFormat="1" x14ac:dyDescent="0.3">
      <c r="J31" s="2"/>
      <c r="K31" s="2"/>
      <c r="L31" s="2"/>
    </row>
    <row r="32" spans="2:18" s="20" customFormat="1" x14ac:dyDescent="0.3">
      <c r="J32" s="2"/>
      <c r="K32" s="2"/>
      <c r="L32" s="2"/>
    </row>
    <row r="33" spans="10:12" s="20" customFormat="1" x14ac:dyDescent="0.3">
      <c r="J33" s="2"/>
      <c r="K33" s="2"/>
      <c r="L33" s="2"/>
    </row>
    <row r="34" spans="10:12" s="20" customFormat="1" x14ac:dyDescent="0.3">
      <c r="J34" s="2"/>
      <c r="K34" s="2"/>
      <c r="L34" s="2"/>
    </row>
    <row r="35" spans="10:12" s="20" customFormat="1" ht="36.75" customHeight="1" x14ac:dyDescent="0.3">
      <c r="J35" s="2"/>
      <c r="K35" s="2"/>
      <c r="L35" s="2"/>
    </row>
    <row r="36" spans="10:12" s="20" customFormat="1" x14ac:dyDescent="0.3">
      <c r="J36" s="2"/>
      <c r="K36" s="2"/>
      <c r="L36" s="2"/>
    </row>
    <row r="37" spans="10:12" s="20" customFormat="1" x14ac:dyDescent="0.3">
      <c r="J37" s="2"/>
      <c r="K37" s="2"/>
      <c r="L37" s="2"/>
    </row>
    <row r="38" spans="10:12" s="20" customFormat="1" x14ac:dyDescent="0.3">
      <c r="J38" s="2"/>
      <c r="K38" s="2"/>
      <c r="L38" s="2"/>
    </row>
    <row r="39" spans="10:12" s="20" customFormat="1" x14ac:dyDescent="0.3">
      <c r="J39" s="2"/>
      <c r="K39" s="2"/>
      <c r="L39" s="2"/>
    </row>
    <row r="41" spans="10:12" ht="37.5" customHeight="1" x14ac:dyDescent="0.3"/>
    <row r="46" spans="10:12" s="20" customFormat="1" x14ac:dyDescent="0.3">
      <c r="J46" s="2"/>
      <c r="K46" s="2"/>
      <c r="L46" s="2"/>
    </row>
    <row r="47" spans="10:12" ht="37.5" customHeight="1" x14ac:dyDescent="0.3"/>
    <row r="52" s="2" customFormat="1" x14ac:dyDescent="0.3"/>
  </sheetData>
  <mergeCells count="4">
    <mergeCell ref="K2:R2"/>
    <mergeCell ref="K15:P15"/>
    <mergeCell ref="B2:I2"/>
    <mergeCell ref="B15:G15"/>
  </mergeCells>
  <printOptions gridLinesSet="0"/>
  <pageMargins left="0.59055118110236227" right="0.59055118110236227" top="0.9055118110236221" bottom="0.59055118110236227" header="0.39370078740157483" footer="0.39370078740157483"/>
  <pageSetup scale="94" orientation="portrait" horizontalDpi="300" verticalDpi="300"/>
  <headerFooter differentFirst="1" scaleWithDoc="0" alignWithMargins="0">
    <oddHeader>&amp;L&amp;"+,Normal"&amp;8Nom de l'établissement:
Code de l'établissement:&amp;C&amp;"+,Normal"&amp;8Statut:&amp;"Arial,Normal"&amp;10
&amp;"+,Normal"&amp;8Région:&amp;R&amp;8Page 13A (GESTRED page 131)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13A (GESTRED page 131)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385E-CCFC-416D-9081-69BA6F217813}">
  <sheetPr syncVertical="1" syncRef="A1" transitionEvaluation="1">
    <tabColor rgb="FF90EE90"/>
    <pageSetUpPr fitToPage="1"/>
  </sheetPr>
  <dimension ref="B1:X71"/>
  <sheetViews>
    <sheetView showZeros="0" showRuler="0" zoomScaleNormal="100" workbookViewId="0">
      <selection activeCell="M3" sqref="M3:O3"/>
    </sheetView>
  </sheetViews>
  <sheetFormatPr baseColWidth="10" defaultColWidth="9.7265625" defaultRowHeight="13" x14ac:dyDescent="0.3"/>
  <cols>
    <col min="1" max="1" width="2.54296875" style="2" customWidth="1"/>
    <col min="2" max="2" width="6.7265625" style="20" customWidth="1"/>
    <col min="3" max="3" width="33.81640625" style="22" bestFit="1" customWidth="1"/>
    <col min="4" max="4" width="16.453125" style="20" bestFit="1" customWidth="1"/>
    <col min="5" max="5" width="6.81640625" style="19" customWidth="1"/>
    <col min="6" max="9" width="7.7265625" style="19" customWidth="1"/>
    <col min="10" max="10" width="7.7265625" style="21" customWidth="1"/>
    <col min="11" max="11" width="9.7265625" style="21" customWidth="1"/>
    <col min="12" max="12" width="9.7265625" style="2" customWidth="1"/>
    <col min="13" max="13" width="10" style="2" customWidth="1"/>
    <col min="14" max="14" width="33.81640625" style="35" bestFit="1" customWidth="1"/>
    <col min="15" max="15" width="16.453125" style="2" bestFit="1" customWidth="1"/>
    <col min="16" max="16" width="9.7265625" style="2" customWidth="1"/>
    <col min="17" max="23" width="9.7265625" style="2"/>
    <col min="24" max="24" width="14.26953125" style="2" customWidth="1"/>
    <col min="25" max="16384" width="9.7265625" style="2"/>
  </cols>
  <sheetData>
    <row r="1" spans="2:24" ht="13.5" thickBot="1" x14ac:dyDescent="0.35"/>
    <row r="2" spans="2:24" s="23" customFormat="1" ht="53.25" customHeight="1" thickBot="1" x14ac:dyDescent="0.3">
      <c r="B2" s="151" t="s">
        <v>44</v>
      </c>
      <c r="C2" s="152"/>
      <c r="D2" s="152"/>
      <c r="E2" s="152"/>
      <c r="F2" s="152"/>
      <c r="G2" s="152"/>
      <c r="H2" s="152"/>
      <c r="I2" s="152"/>
      <c r="J2" s="152"/>
      <c r="K2" s="153"/>
      <c r="M2" s="151" t="s">
        <v>45</v>
      </c>
      <c r="N2" s="152"/>
      <c r="O2" s="152"/>
      <c r="P2" s="152"/>
      <c r="Q2" s="152"/>
      <c r="R2" s="152"/>
      <c r="S2" s="152"/>
      <c r="T2" s="152"/>
      <c r="U2" s="152"/>
      <c r="V2" s="153"/>
      <c r="W2" s="24"/>
      <c r="X2" s="24"/>
    </row>
    <row r="3" spans="2:24" s="25" customFormat="1" ht="48" customHeight="1" thickBot="1" x14ac:dyDescent="0.3">
      <c r="B3" s="147" t="s">
        <v>58</v>
      </c>
      <c r="C3" s="147"/>
      <c r="D3" s="20"/>
      <c r="E3" s="19"/>
      <c r="F3" s="19"/>
      <c r="G3" s="19"/>
      <c r="H3" s="19"/>
      <c r="I3" s="19"/>
      <c r="J3" s="21"/>
      <c r="K3" s="38"/>
      <c r="M3" s="147" t="s">
        <v>53</v>
      </c>
      <c r="N3" s="147"/>
      <c r="O3" s="147"/>
      <c r="P3" s="19"/>
      <c r="Q3" s="19"/>
      <c r="R3" s="19"/>
      <c r="S3" s="19"/>
      <c r="T3" s="19"/>
      <c r="U3" s="21"/>
      <c r="V3" s="21"/>
    </row>
    <row r="4" spans="2:24" ht="51.75" customHeight="1" thickBot="1" x14ac:dyDescent="0.35">
      <c r="B4" s="148" t="s">
        <v>33</v>
      </c>
      <c r="C4" s="149"/>
      <c r="D4" s="150"/>
      <c r="E4" s="102" t="s">
        <v>40</v>
      </c>
      <c r="F4" s="102" t="s">
        <v>34</v>
      </c>
      <c r="G4" s="102" t="s">
        <v>35</v>
      </c>
      <c r="H4" s="102" t="s">
        <v>36</v>
      </c>
      <c r="I4" s="102" t="s">
        <v>37</v>
      </c>
      <c r="J4" s="102" t="s">
        <v>38</v>
      </c>
      <c r="K4" s="103" t="s">
        <v>12</v>
      </c>
      <c r="M4" s="148" t="s">
        <v>33</v>
      </c>
      <c r="N4" s="149"/>
      <c r="O4" s="150"/>
      <c r="P4" s="102" t="s">
        <v>40</v>
      </c>
      <c r="Q4" s="102" t="s">
        <v>34</v>
      </c>
      <c r="R4" s="102" t="s">
        <v>35</v>
      </c>
      <c r="S4" s="102" t="s">
        <v>36</v>
      </c>
      <c r="T4" s="102" t="s">
        <v>37</v>
      </c>
      <c r="U4" s="102" t="s">
        <v>38</v>
      </c>
      <c r="V4" s="103" t="s">
        <v>12</v>
      </c>
    </row>
    <row r="5" spans="2:24" s="32" customFormat="1" ht="17.25" customHeight="1" x14ac:dyDescent="0.3">
      <c r="B5" s="88" t="s">
        <v>27</v>
      </c>
      <c r="C5" s="87" t="s">
        <v>28</v>
      </c>
      <c r="D5" s="56"/>
      <c r="E5" s="57"/>
      <c r="F5" s="57"/>
      <c r="G5" s="57"/>
      <c r="H5" s="57"/>
      <c r="I5" s="57"/>
      <c r="J5" s="57"/>
      <c r="K5" s="58"/>
      <c r="M5" s="88" t="s">
        <v>27</v>
      </c>
      <c r="N5" s="87" t="s">
        <v>28</v>
      </c>
      <c r="O5" s="59"/>
      <c r="P5" s="57"/>
      <c r="Q5" s="57"/>
      <c r="R5" s="57"/>
      <c r="S5" s="57"/>
      <c r="T5" s="57"/>
      <c r="U5" s="57"/>
      <c r="V5" s="58"/>
    </row>
    <row r="6" spans="2:24" x14ac:dyDescent="0.3">
      <c r="B6" s="40">
        <v>1</v>
      </c>
      <c r="C6" s="49" t="s">
        <v>13</v>
      </c>
      <c r="D6" s="52" t="s">
        <v>9</v>
      </c>
      <c r="E6" s="39"/>
      <c r="F6" s="39"/>
      <c r="G6" s="39">
        <v>5</v>
      </c>
      <c r="H6" s="39"/>
      <c r="I6" s="39"/>
      <c r="J6" s="39"/>
      <c r="K6" s="41">
        <v>5</v>
      </c>
      <c r="M6" s="62">
        <v>1</v>
      </c>
      <c r="N6" s="60" t="s">
        <v>13</v>
      </c>
      <c r="O6" s="112" t="s">
        <v>9</v>
      </c>
      <c r="P6" s="60">
        <v>2</v>
      </c>
      <c r="Q6" s="60"/>
      <c r="R6" s="60"/>
      <c r="S6" s="60"/>
      <c r="T6" s="60"/>
      <c r="U6" s="60"/>
      <c r="V6" s="63">
        <v>2</v>
      </c>
    </row>
    <row r="7" spans="2:24" x14ac:dyDescent="0.3">
      <c r="B7" s="40"/>
      <c r="C7" s="49"/>
      <c r="D7" s="53" t="s">
        <v>10</v>
      </c>
      <c r="E7" s="39"/>
      <c r="F7" s="39"/>
      <c r="G7" s="39">
        <v>495.6</v>
      </c>
      <c r="H7" s="39"/>
      <c r="I7" s="39"/>
      <c r="J7" s="39"/>
      <c r="K7" s="41">
        <v>495.6</v>
      </c>
      <c r="M7" s="64"/>
      <c r="N7" s="37"/>
      <c r="O7" s="105" t="s">
        <v>10</v>
      </c>
      <c r="P7" s="37">
        <v>508</v>
      </c>
      <c r="Q7" s="37"/>
      <c r="R7" s="37"/>
      <c r="S7" s="37"/>
      <c r="T7" s="37"/>
      <c r="U7" s="37"/>
      <c r="V7" s="65">
        <v>508</v>
      </c>
    </row>
    <row r="8" spans="2:24" x14ac:dyDescent="0.3">
      <c r="B8" s="46"/>
      <c r="C8" s="50"/>
      <c r="D8" s="54" t="s">
        <v>11</v>
      </c>
      <c r="E8" s="47"/>
      <c r="F8" s="47"/>
      <c r="G8" s="47">
        <v>278</v>
      </c>
      <c r="H8" s="47"/>
      <c r="I8" s="47"/>
      <c r="J8" s="47"/>
      <c r="K8" s="48">
        <v>278</v>
      </c>
      <c r="M8" s="66"/>
      <c r="N8" s="61"/>
      <c r="O8" s="106" t="s">
        <v>11</v>
      </c>
      <c r="P8" s="61">
        <v>508</v>
      </c>
      <c r="Q8" s="61"/>
      <c r="R8" s="61"/>
      <c r="S8" s="61"/>
      <c r="T8" s="61"/>
      <c r="U8" s="61"/>
      <c r="V8" s="67">
        <v>508</v>
      </c>
    </row>
    <row r="9" spans="2:24" ht="16.5" customHeight="1" x14ac:dyDescent="0.3">
      <c r="B9" s="40">
        <v>2</v>
      </c>
      <c r="C9" s="49" t="s">
        <v>29</v>
      </c>
      <c r="D9" s="52" t="s">
        <v>9</v>
      </c>
      <c r="E9" s="39">
        <v>1</v>
      </c>
      <c r="F9" s="39">
        <v>5</v>
      </c>
      <c r="G9" s="39">
        <v>7</v>
      </c>
      <c r="H9" s="39">
        <v>2</v>
      </c>
      <c r="I9" s="39">
        <v>0</v>
      </c>
      <c r="J9" s="39">
        <v>0</v>
      </c>
      <c r="K9" s="41">
        <v>15</v>
      </c>
      <c r="M9" s="62">
        <v>2</v>
      </c>
      <c r="N9" s="60" t="s">
        <v>14</v>
      </c>
      <c r="O9" s="112" t="s">
        <v>9</v>
      </c>
      <c r="P9" s="60">
        <v>2</v>
      </c>
      <c r="Q9" s="60">
        <v>2</v>
      </c>
      <c r="R9" s="60">
        <v>0</v>
      </c>
      <c r="S9" s="60">
        <v>0</v>
      </c>
      <c r="T9" s="60">
        <v>0</v>
      </c>
      <c r="U9" s="60">
        <v>0</v>
      </c>
      <c r="V9" s="63">
        <v>4</v>
      </c>
    </row>
    <row r="10" spans="2:24" x14ac:dyDescent="0.3">
      <c r="B10" s="40"/>
      <c r="C10" s="49"/>
      <c r="D10" s="53" t="s">
        <v>10</v>
      </c>
      <c r="E10" s="39">
        <v>122</v>
      </c>
      <c r="F10" s="39">
        <v>122</v>
      </c>
      <c r="G10" s="39">
        <v>288.29000000000002</v>
      </c>
      <c r="H10" s="39">
        <v>155.5</v>
      </c>
      <c r="I10" s="39"/>
      <c r="J10" s="39"/>
      <c r="K10" s="41">
        <v>204.07</v>
      </c>
      <c r="M10" s="64"/>
      <c r="N10" s="37"/>
      <c r="O10" s="105" t="s">
        <v>10</v>
      </c>
      <c r="P10" s="37">
        <v>210</v>
      </c>
      <c r="Q10" s="37">
        <v>90</v>
      </c>
      <c r="R10" s="37"/>
      <c r="S10" s="37"/>
      <c r="T10" s="37"/>
      <c r="U10" s="37"/>
      <c r="V10" s="65">
        <v>150</v>
      </c>
    </row>
    <row r="11" spans="2:24" x14ac:dyDescent="0.3">
      <c r="B11" s="46"/>
      <c r="C11" s="50"/>
      <c r="D11" s="54" t="s">
        <v>11</v>
      </c>
      <c r="E11" s="47">
        <v>122</v>
      </c>
      <c r="F11" s="47">
        <v>80</v>
      </c>
      <c r="G11" s="47">
        <v>173</v>
      </c>
      <c r="H11" s="47">
        <v>155.5</v>
      </c>
      <c r="I11" s="47"/>
      <c r="J11" s="47"/>
      <c r="K11" s="48">
        <v>122</v>
      </c>
      <c r="M11" s="66"/>
      <c r="N11" s="61"/>
      <c r="O11" s="106" t="s">
        <v>11</v>
      </c>
      <c r="P11" s="61">
        <v>210</v>
      </c>
      <c r="Q11" s="61">
        <v>90</v>
      </c>
      <c r="R11" s="61"/>
      <c r="S11" s="61"/>
      <c r="T11" s="61"/>
      <c r="U11" s="61"/>
      <c r="V11" s="67">
        <v>107.5</v>
      </c>
    </row>
    <row r="12" spans="2:24" x14ac:dyDescent="0.3">
      <c r="B12" s="40">
        <v>3</v>
      </c>
      <c r="C12" s="49" t="s">
        <v>15</v>
      </c>
      <c r="D12" s="52" t="s">
        <v>9</v>
      </c>
      <c r="E12" s="39"/>
      <c r="F12" s="39">
        <v>10</v>
      </c>
      <c r="G12" s="39">
        <v>8</v>
      </c>
      <c r="H12" s="39">
        <v>5</v>
      </c>
      <c r="I12" s="39">
        <v>1</v>
      </c>
      <c r="J12" s="39"/>
      <c r="K12" s="41">
        <v>24</v>
      </c>
      <c r="M12" s="62">
        <v>3</v>
      </c>
      <c r="N12" s="60" t="s">
        <v>15</v>
      </c>
      <c r="O12" s="112" t="s">
        <v>9</v>
      </c>
      <c r="P12" s="60"/>
      <c r="Q12" s="60">
        <v>7</v>
      </c>
      <c r="R12" s="60">
        <v>3</v>
      </c>
      <c r="S12" s="60"/>
      <c r="T12" s="60"/>
      <c r="U12" s="60"/>
      <c r="V12" s="63">
        <v>10</v>
      </c>
    </row>
    <row r="13" spans="2:24" x14ac:dyDescent="0.3">
      <c r="B13" s="40"/>
      <c r="C13" s="49"/>
      <c r="D13" s="53" t="s">
        <v>10</v>
      </c>
      <c r="E13" s="39"/>
      <c r="F13" s="39">
        <v>132.80000000000001</v>
      </c>
      <c r="G13" s="39">
        <v>235.13</v>
      </c>
      <c r="H13" s="39">
        <v>107.8</v>
      </c>
      <c r="I13" s="39">
        <v>102</v>
      </c>
      <c r="J13" s="39"/>
      <c r="K13" s="41">
        <v>160.41999999999999</v>
      </c>
      <c r="M13" s="64"/>
      <c r="N13" s="37"/>
      <c r="O13" s="105" t="s">
        <v>10</v>
      </c>
      <c r="P13" s="37"/>
      <c r="Q13" s="37">
        <v>41.43</v>
      </c>
      <c r="R13" s="37">
        <v>117.67</v>
      </c>
      <c r="S13" s="37"/>
      <c r="T13" s="37"/>
      <c r="U13" s="37"/>
      <c r="V13" s="65">
        <v>64.3</v>
      </c>
    </row>
    <row r="14" spans="2:24" x14ac:dyDescent="0.3">
      <c r="B14" s="46"/>
      <c r="C14" s="50"/>
      <c r="D14" s="54" t="s">
        <v>11</v>
      </c>
      <c r="E14" s="47"/>
      <c r="F14" s="47">
        <v>64.5</v>
      </c>
      <c r="G14" s="47">
        <v>36</v>
      </c>
      <c r="H14" s="47">
        <v>125</v>
      </c>
      <c r="I14" s="47">
        <v>102</v>
      </c>
      <c r="J14" s="47"/>
      <c r="K14" s="48">
        <v>64.5</v>
      </c>
      <c r="M14" s="66"/>
      <c r="N14" s="61"/>
      <c r="O14" s="106" t="s">
        <v>11</v>
      </c>
      <c r="P14" s="61"/>
      <c r="Q14" s="61">
        <v>34</v>
      </c>
      <c r="R14" s="61">
        <v>137</v>
      </c>
      <c r="S14" s="61"/>
      <c r="T14" s="61"/>
      <c r="U14" s="61"/>
      <c r="V14" s="67">
        <v>36.5</v>
      </c>
    </row>
    <row r="15" spans="2:24" x14ac:dyDescent="0.3">
      <c r="B15" s="40">
        <v>4</v>
      </c>
      <c r="C15" s="49" t="s">
        <v>16</v>
      </c>
      <c r="D15" s="52" t="s">
        <v>9</v>
      </c>
      <c r="E15" s="39">
        <v>6</v>
      </c>
      <c r="F15" s="39">
        <v>22</v>
      </c>
      <c r="G15" s="39">
        <v>14</v>
      </c>
      <c r="H15" s="39">
        <v>3</v>
      </c>
      <c r="I15" s="39">
        <v>0</v>
      </c>
      <c r="J15" s="39">
        <v>0</v>
      </c>
      <c r="K15" s="41">
        <v>45</v>
      </c>
      <c r="M15" s="62">
        <v>4</v>
      </c>
      <c r="N15" s="60" t="s">
        <v>16</v>
      </c>
      <c r="O15" s="112" t="s">
        <v>9</v>
      </c>
      <c r="P15" s="60">
        <v>9</v>
      </c>
      <c r="Q15" s="60">
        <v>18</v>
      </c>
      <c r="R15" s="60">
        <v>10</v>
      </c>
      <c r="S15" s="60">
        <v>2</v>
      </c>
      <c r="T15" s="60">
        <v>0</v>
      </c>
      <c r="U15" s="60">
        <v>0</v>
      </c>
      <c r="V15" s="63">
        <v>39</v>
      </c>
    </row>
    <row r="16" spans="2:24" x14ac:dyDescent="0.3">
      <c r="B16" s="40"/>
      <c r="C16" s="49"/>
      <c r="D16" s="53" t="s">
        <v>10</v>
      </c>
      <c r="E16" s="39">
        <v>163.83000000000001</v>
      </c>
      <c r="F16" s="39">
        <v>202.82</v>
      </c>
      <c r="G16" s="39">
        <v>350.43</v>
      </c>
      <c r="H16" s="39">
        <v>419.67</v>
      </c>
      <c r="I16" s="39">
        <v>0</v>
      </c>
      <c r="J16" s="39">
        <v>0</v>
      </c>
      <c r="K16" s="41">
        <v>258</v>
      </c>
      <c r="M16" s="64"/>
      <c r="N16" s="37"/>
      <c r="O16" s="105" t="s">
        <v>10</v>
      </c>
      <c r="P16" s="37">
        <v>69.89</v>
      </c>
      <c r="Q16" s="37">
        <v>122.44</v>
      </c>
      <c r="R16" s="37">
        <v>244.3</v>
      </c>
      <c r="S16" s="37">
        <v>241</v>
      </c>
      <c r="T16" s="37">
        <v>0</v>
      </c>
      <c r="U16" s="37">
        <v>0</v>
      </c>
      <c r="V16" s="65">
        <v>147.63999999999999</v>
      </c>
    </row>
    <row r="17" spans="2:22" x14ac:dyDescent="0.3">
      <c r="B17" s="46"/>
      <c r="C17" s="50"/>
      <c r="D17" s="54" t="s">
        <v>11</v>
      </c>
      <c r="E17" s="47">
        <v>62.5</v>
      </c>
      <c r="F17" s="47">
        <v>118.5</v>
      </c>
      <c r="G17" s="47">
        <v>267.5</v>
      </c>
      <c r="H17" s="47">
        <v>420</v>
      </c>
      <c r="I17" s="47">
        <v>0</v>
      </c>
      <c r="J17" s="47">
        <v>0</v>
      </c>
      <c r="K17" s="48">
        <v>129</v>
      </c>
      <c r="M17" s="66"/>
      <c r="N17" s="61"/>
      <c r="O17" s="106" t="s">
        <v>11</v>
      </c>
      <c r="P17" s="61">
        <v>66</v>
      </c>
      <c r="Q17" s="61">
        <v>64</v>
      </c>
      <c r="R17" s="61">
        <v>155.5</v>
      </c>
      <c r="S17" s="61">
        <v>241</v>
      </c>
      <c r="T17" s="61">
        <v>0</v>
      </c>
      <c r="U17" s="61">
        <v>0</v>
      </c>
      <c r="V17" s="67">
        <v>81</v>
      </c>
    </row>
    <row r="18" spans="2:22" x14ac:dyDescent="0.3">
      <c r="B18" s="40">
        <v>5</v>
      </c>
      <c r="C18" s="49" t="s">
        <v>17</v>
      </c>
      <c r="D18" s="52" t="s">
        <v>9</v>
      </c>
      <c r="E18" s="39">
        <v>0</v>
      </c>
      <c r="F18" s="39">
        <v>7</v>
      </c>
      <c r="G18" s="39">
        <v>11</v>
      </c>
      <c r="H18" s="39">
        <v>2</v>
      </c>
      <c r="I18" s="39">
        <v>0</v>
      </c>
      <c r="J18" s="39">
        <v>0</v>
      </c>
      <c r="K18" s="41">
        <v>20</v>
      </c>
      <c r="M18" s="62">
        <v>5</v>
      </c>
      <c r="N18" s="60" t="s">
        <v>17</v>
      </c>
      <c r="O18" s="112" t="s">
        <v>9</v>
      </c>
      <c r="P18" s="60"/>
      <c r="Q18" s="60">
        <v>2</v>
      </c>
      <c r="R18" s="60">
        <v>2</v>
      </c>
      <c r="S18" s="60"/>
      <c r="T18" s="60"/>
      <c r="U18" s="60"/>
      <c r="V18" s="63">
        <v>4</v>
      </c>
    </row>
    <row r="19" spans="2:22" x14ac:dyDescent="0.3">
      <c r="B19" s="40"/>
      <c r="C19" s="49"/>
      <c r="D19" s="53" t="s">
        <v>10</v>
      </c>
      <c r="E19" s="39">
        <v>0</v>
      </c>
      <c r="F19" s="39">
        <v>206</v>
      </c>
      <c r="G19" s="39">
        <v>188.36</v>
      </c>
      <c r="H19" s="39">
        <v>199.5</v>
      </c>
      <c r="I19" s="39">
        <v>0</v>
      </c>
      <c r="J19" s="39">
        <v>0</v>
      </c>
      <c r="K19" s="41">
        <v>195.65</v>
      </c>
      <c r="M19" s="64"/>
      <c r="N19" s="37"/>
      <c r="O19" s="105" t="s">
        <v>10</v>
      </c>
      <c r="P19" s="37"/>
      <c r="Q19" s="37">
        <v>389</v>
      </c>
      <c r="R19" s="37">
        <v>241.5</v>
      </c>
      <c r="S19" s="37"/>
      <c r="T19" s="37"/>
      <c r="U19" s="37"/>
      <c r="V19" s="65">
        <v>315.25</v>
      </c>
    </row>
    <row r="20" spans="2:22" x14ac:dyDescent="0.3">
      <c r="B20" s="46"/>
      <c r="C20" s="50"/>
      <c r="D20" s="54" t="s">
        <v>11</v>
      </c>
      <c r="E20" s="47">
        <v>0</v>
      </c>
      <c r="F20" s="47">
        <v>196</v>
      </c>
      <c r="G20" s="47">
        <v>196.36</v>
      </c>
      <c r="H20" s="47">
        <v>199.5</v>
      </c>
      <c r="I20" s="47">
        <v>0</v>
      </c>
      <c r="J20" s="47">
        <v>0</v>
      </c>
      <c r="K20" s="48">
        <v>183.2</v>
      </c>
      <c r="M20" s="66"/>
      <c r="N20" s="61"/>
      <c r="O20" s="106" t="s">
        <v>11</v>
      </c>
      <c r="P20" s="61"/>
      <c r="Q20" s="61">
        <v>389</v>
      </c>
      <c r="R20" s="61">
        <v>241.5</v>
      </c>
      <c r="S20" s="61"/>
      <c r="T20" s="61"/>
      <c r="U20" s="61"/>
      <c r="V20" s="67">
        <v>302</v>
      </c>
    </row>
    <row r="21" spans="2:22" x14ac:dyDescent="0.3">
      <c r="B21" s="40">
        <v>6</v>
      </c>
      <c r="C21" s="49" t="s">
        <v>18</v>
      </c>
      <c r="D21" s="52" t="s">
        <v>9</v>
      </c>
      <c r="E21" s="39">
        <v>0</v>
      </c>
      <c r="F21" s="39">
        <v>17</v>
      </c>
      <c r="G21" s="39">
        <v>27</v>
      </c>
      <c r="H21" s="39">
        <v>4</v>
      </c>
      <c r="I21" s="39">
        <v>0</v>
      </c>
      <c r="J21" s="39">
        <v>0</v>
      </c>
      <c r="K21" s="41">
        <v>48</v>
      </c>
      <c r="M21" s="62">
        <v>6</v>
      </c>
      <c r="N21" s="60" t="s">
        <v>18</v>
      </c>
      <c r="O21" s="112" t="s">
        <v>9</v>
      </c>
      <c r="P21" s="60">
        <v>0</v>
      </c>
      <c r="Q21" s="60">
        <v>15</v>
      </c>
      <c r="R21" s="60">
        <v>22</v>
      </c>
      <c r="S21" s="60">
        <v>0</v>
      </c>
      <c r="T21" s="60">
        <v>0</v>
      </c>
      <c r="U21" s="60">
        <v>0</v>
      </c>
      <c r="V21" s="63">
        <v>37</v>
      </c>
    </row>
    <row r="22" spans="2:22" x14ac:dyDescent="0.3">
      <c r="B22" s="40"/>
      <c r="C22" s="49"/>
      <c r="D22" s="53" t="s">
        <v>10</v>
      </c>
      <c r="E22" s="39"/>
      <c r="F22" s="39">
        <v>304.12</v>
      </c>
      <c r="G22" s="39">
        <v>1080.52</v>
      </c>
      <c r="H22" s="39">
        <v>840.25</v>
      </c>
      <c r="I22" s="39"/>
      <c r="J22" s="39"/>
      <c r="K22" s="41">
        <v>785.52</v>
      </c>
      <c r="M22" s="64"/>
      <c r="N22" s="37"/>
      <c r="O22" s="105" t="s">
        <v>10</v>
      </c>
      <c r="P22" s="37"/>
      <c r="Q22" s="37">
        <v>384.73</v>
      </c>
      <c r="R22" s="37">
        <v>918.86</v>
      </c>
      <c r="S22" s="37"/>
      <c r="T22" s="37"/>
      <c r="U22" s="37"/>
      <c r="V22" s="65">
        <v>702.32</v>
      </c>
    </row>
    <row r="23" spans="2:22" x14ac:dyDescent="0.3">
      <c r="B23" s="40"/>
      <c r="C23" s="50"/>
      <c r="D23" s="54" t="s">
        <v>11</v>
      </c>
      <c r="E23" s="47"/>
      <c r="F23" s="47">
        <v>333</v>
      </c>
      <c r="G23" s="47">
        <v>740</v>
      </c>
      <c r="H23" s="47">
        <v>819</v>
      </c>
      <c r="I23" s="47"/>
      <c r="J23" s="47"/>
      <c r="K23" s="48">
        <v>424.5</v>
      </c>
      <c r="M23" s="64"/>
      <c r="N23" s="61"/>
      <c r="O23" s="106" t="s">
        <v>11</v>
      </c>
      <c r="P23" s="61"/>
      <c r="Q23" s="61">
        <v>353</v>
      </c>
      <c r="R23" s="61">
        <v>659.5</v>
      </c>
      <c r="S23" s="61"/>
      <c r="T23" s="61"/>
      <c r="U23" s="61"/>
      <c r="V23" s="67">
        <v>421</v>
      </c>
    </row>
    <row r="24" spans="2:22" x14ac:dyDescent="0.3">
      <c r="B24" s="40"/>
      <c r="C24" s="49" t="s">
        <v>19</v>
      </c>
      <c r="D24" s="52" t="s">
        <v>9</v>
      </c>
      <c r="E24" s="39">
        <v>0</v>
      </c>
      <c r="F24" s="39">
        <v>2</v>
      </c>
      <c r="G24" s="39">
        <v>9</v>
      </c>
      <c r="H24" s="39">
        <v>1</v>
      </c>
      <c r="I24" s="39">
        <v>0</v>
      </c>
      <c r="J24" s="39">
        <v>0</v>
      </c>
      <c r="K24" s="41">
        <v>12</v>
      </c>
      <c r="M24" s="64"/>
      <c r="N24" s="60" t="s">
        <v>19</v>
      </c>
      <c r="O24" s="112" t="s">
        <v>9</v>
      </c>
      <c r="P24" s="60">
        <v>0</v>
      </c>
      <c r="Q24" s="60">
        <v>6</v>
      </c>
      <c r="R24" s="60">
        <v>4</v>
      </c>
      <c r="S24" s="60">
        <v>0</v>
      </c>
      <c r="T24" s="60">
        <v>0</v>
      </c>
      <c r="U24" s="60">
        <v>0</v>
      </c>
      <c r="V24" s="63">
        <v>10</v>
      </c>
    </row>
    <row r="25" spans="2:22" x14ac:dyDescent="0.3">
      <c r="B25" s="40"/>
      <c r="C25" s="49"/>
      <c r="D25" s="53" t="s">
        <v>10</v>
      </c>
      <c r="E25" s="39"/>
      <c r="F25" s="39">
        <v>120</v>
      </c>
      <c r="G25" s="39">
        <v>495.78</v>
      </c>
      <c r="H25" s="39">
        <v>1596</v>
      </c>
      <c r="I25" s="39"/>
      <c r="J25" s="39"/>
      <c r="K25" s="41">
        <v>524.83000000000004</v>
      </c>
      <c r="M25" s="64"/>
      <c r="N25" s="37"/>
      <c r="O25" s="105" t="s">
        <v>10</v>
      </c>
      <c r="P25" s="37"/>
      <c r="Q25" s="37">
        <v>101.33</v>
      </c>
      <c r="R25" s="37">
        <v>69.75</v>
      </c>
      <c r="S25" s="37"/>
      <c r="T25" s="37"/>
      <c r="U25" s="37"/>
      <c r="V25" s="65">
        <v>88.7</v>
      </c>
    </row>
    <row r="26" spans="2:22" x14ac:dyDescent="0.3">
      <c r="B26" s="40"/>
      <c r="C26" s="50"/>
      <c r="D26" s="54" t="s">
        <v>11</v>
      </c>
      <c r="E26" s="47"/>
      <c r="F26" s="47">
        <v>120</v>
      </c>
      <c r="G26" s="47">
        <v>307</v>
      </c>
      <c r="H26" s="47">
        <v>1596</v>
      </c>
      <c r="I26" s="47"/>
      <c r="J26" s="47"/>
      <c r="K26" s="48">
        <v>239.5</v>
      </c>
      <c r="M26" s="64"/>
      <c r="N26" s="61"/>
      <c r="O26" s="106" t="s">
        <v>11</v>
      </c>
      <c r="P26" s="61"/>
      <c r="Q26" s="61">
        <v>80</v>
      </c>
      <c r="R26" s="61">
        <v>78</v>
      </c>
      <c r="S26" s="61"/>
      <c r="T26" s="61"/>
      <c r="U26" s="61"/>
      <c r="V26" s="67">
        <v>80</v>
      </c>
    </row>
    <row r="27" spans="2:22" x14ac:dyDescent="0.3">
      <c r="B27" s="40"/>
      <c r="C27" s="49" t="s">
        <v>20</v>
      </c>
      <c r="D27" s="52" t="s">
        <v>9</v>
      </c>
      <c r="E27" s="39">
        <v>3</v>
      </c>
      <c r="F27" s="39">
        <v>42</v>
      </c>
      <c r="G27" s="39">
        <v>155</v>
      </c>
      <c r="H27" s="39">
        <v>33</v>
      </c>
      <c r="I27" s="39">
        <v>4</v>
      </c>
      <c r="J27" s="39"/>
      <c r="K27" s="41">
        <v>237</v>
      </c>
      <c r="M27" s="64"/>
      <c r="N27" s="37" t="s">
        <v>20</v>
      </c>
      <c r="O27" s="104" t="s">
        <v>9</v>
      </c>
      <c r="P27" s="37">
        <v>3</v>
      </c>
      <c r="Q27" s="37">
        <v>47</v>
      </c>
      <c r="R27" s="37">
        <v>68</v>
      </c>
      <c r="S27" s="37">
        <v>12</v>
      </c>
      <c r="T27" s="37"/>
      <c r="U27" s="37"/>
      <c r="V27" s="65">
        <v>130</v>
      </c>
    </row>
    <row r="28" spans="2:22" x14ac:dyDescent="0.3">
      <c r="B28" s="40"/>
      <c r="C28" s="49"/>
      <c r="D28" s="53" t="s">
        <v>10</v>
      </c>
      <c r="E28" s="39">
        <v>322.67</v>
      </c>
      <c r="F28" s="39">
        <v>476.36</v>
      </c>
      <c r="G28" s="39">
        <v>997.01</v>
      </c>
      <c r="H28" s="39">
        <v>1796.82</v>
      </c>
      <c r="I28" s="39">
        <v>4217.5</v>
      </c>
      <c r="J28" s="39"/>
      <c r="K28" s="41">
        <v>1061.92</v>
      </c>
      <c r="M28" s="64"/>
      <c r="N28" s="37"/>
      <c r="O28" s="105" t="s">
        <v>10</v>
      </c>
      <c r="P28" s="37">
        <v>422</v>
      </c>
      <c r="Q28" s="37">
        <v>365.28</v>
      </c>
      <c r="R28" s="37">
        <v>1092.29</v>
      </c>
      <c r="S28" s="37">
        <v>1990.75</v>
      </c>
      <c r="T28" s="37"/>
      <c r="U28" s="37"/>
      <c r="V28" s="65">
        <v>896.92</v>
      </c>
    </row>
    <row r="29" spans="2:22" x14ac:dyDescent="0.3">
      <c r="B29" s="46"/>
      <c r="C29" s="50"/>
      <c r="D29" s="54" t="s">
        <v>11</v>
      </c>
      <c r="E29" s="47">
        <v>364</v>
      </c>
      <c r="F29" s="47">
        <v>393</v>
      </c>
      <c r="G29" s="47">
        <v>824</v>
      </c>
      <c r="H29" s="47">
        <v>1364</v>
      </c>
      <c r="I29" s="47">
        <v>3662.5</v>
      </c>
      <c r="J29" s="47"/>
      <c r="K29" s="48">
        <v>811</v>
      </c>
      <c r="M29" s="66"/>
      <c r="N29" s="61"/>
      <c r="O29" s="106" t="s">
        <v>11</v>
      </c>
      <c r="P29" s="61">
        <v>581</v>
      </c>
      <c r="Q29" s="61">
        <v>356</v>
      </c>
      <c r="R29" s="61">
        <v>954</v>
      </c>
      <c r="S29" s="61">
        <v>1555.5</v>
      </c>
      <c r="T29" s="61"/>
      <c r="U29" s="61"/>
      <c r="V29" s="67">
        <v>647</v>
      </c>
    </row>
    <row r="30" spans="2:22" x14ac:dyDescent="0.3">
      <c r="B30" s="40">
        <v>7</v>
      </c>
      <c r="C30" s="49" t="s">
        <v>25</v>
      </c>
      <c r="D30" s="52" t="s">
        <v>9</v>
      </c>
      <c r="E30" s="39"/>
      <c r="F30" s="39"/>
      <c r="G30" s="39"/>
      <c r="H30" s="39">
        <v>1</v>
      </c>
      <c r="I30" s="39"/>
      <c r="J30" s="39"/>
      <c r="K30" s="41">
        <v>1</v>
      </c>
      <c r="M30" s="64">
        <v>9</v>
      </c>
      <c r="N30" s="37" t="s">
        <v>21</v>
      </c>
      <c r="O30" s="104" t="s">
        <v>9</v>
      </c>
      <c r="P30" s="37">
        <v>0</v>
      </c>
      <c r="Q30" s="37">
        <v>0</v>
      </c>
      <c r="R30" s="37">
        <v>1</v>
      </c>
      <c r="S30" s="37">
        <v>0</v>
      </c>
      <c r="T30" s="37">
        <v>0</v>
      </c>
      <c r="U30" s="37">
        <v>0</v>
      </c>
      <c r="V30" s="65">
        <v>1</v>
      </c>
    </row>
    <row r="31" spans="2:22" x14ac:dyDescent="0.3">
      <c r="B31" s="40"/>
      <c r="C31" s="49"/>
      <c r="D31" s="53" t="s">
        <v>10</v>
      </c>
      <c r="E31" s="39"/>
      <c r="F31" s="39"/>
      <c r="G31" s="39"/>
      <c r="H31" s="39">
        <v>59</v>
      </c>
      <c r="I31" s="39"/>
      <c r="J31" s="39"/>
      <c r="K31" s="41">
        <v>59</v>
      </c>
      <c r="M31" s="64"/>
      <c r="N31" s="37"/>
      <c r="O31" s="105" t="s">
        <v>10</v>
      </c>
      <c r="P31" s="37"/>
      <c r="Q31" s="37"/>
      <c r="R31" s="37">
        <v>550</v>
      </c>
      <c r="S31" s="37"/>
      <c r="T31" s="37"/>
      <c r="U31" s="37"/>
      <c r="V31" s="65">
        <v>550</v>
      </c>
    </row>
    <row r="32" spans="2:22" x14ac:dyDescent="0.3">
      <c r="B32" s="46"/>
      <c r="C32" s="50"/>
      <c r="D32" s="54" t="s">
        <v>11</v>
      </c>
      <c r="E32" s="47"/>
      <c r="F32" s="47"/>
      <c r="G32" s="47"/>
      <c r="H32" s="47">
        <v>59</v>
      </c>
      <c r="I32" s="47"/>
      <c r="J32" s="47"/>
      <c r="K32" s="48">
        <v>59</v>
      </c>
      <c r="M32" s="66"/>
      <c r="N32" s="61"/>
      <c r="O32" s="106" t="s">
        <v>11</v>
      </c>
      <c r="P32" s="61"/>
      <c r="Q32" s="61"/>
      <c r="R32" s="61">
        <v>550</v>
      </c>
      <c r="S32" s="61"/>
      <c r="T32" s="61"/>
      <c r="U32" s="61"/>
      <c r="V32" s="67">
        <v>550</v>
      </c>
    </row>
    <row r="33" spans="2:22" x14ac:dyDescent="0.3">
      <c r="B33" s="40">
        <v>9</v>
      </c>
      <c r="C33" s="49" t="s">
        <v>21</v>
      </c>
      <c r="D33" s="52" t="s">
        <v>9</v>
      </c>
      <c r="E33" s="39">
        <v>0</v>
      </c>
      <c r="F33" s="39">
        <v>1</v>
      </c>
      <c r="G33" s="39">
        <v>1</v>
      </c>
      <c r="H33" s="39">
        <v>0</v>
      </c>
      <c r="I33" s="39">
        <v>0</v>
      </c>
      <c r="J33" s="39">
        <v>0</v>
      </c>
      <c r="K33" s="41">
        <v>2</v>
      </c>
      <c r="M33" s="64">
        <v>12</v>
      </c>
      <c r="N33" s="37" t="s">
        <v>22</v>
      </c>
      <c r="O33" s="104" t="s">
        <v>9</v>
      </c>
      <c r="P33" s="37">
        <v>1</v>
      </c>
      <c r="Q33" s="37">
        <v>3</v>
      </c>
      <c r="R33" s="37">
        <v>2</v>
      </c>
      <c r="S33" s="37">
        <v>0</v>
      </c>
      <c r="T33" s="37">
        <v>0</v>
      </c>
      <c r="U33" s="37">
        <v>0</v>
      </c>
      <c r="V33" s="65">
        <v>6</v>
      </c>
    </row>
    <row r="34" spans="2:22" x14ac:dyDescent="0.3">
      <c r="B34" s="40"/>
      <c r="C34" s="49"/>
      <c r="D34" s="53" t="s">
        <v>10</v>
      </c>
      <c r="E34" s="39"/>
      <c r="F34" s="39">
        <v>108</v>
      </c>
      <c r="G34" s="39">
        <v>1169</v>
      </c>
      <c r="H34" s="39"/>
      <c r="I34" s="39"/>
      <c r="J34" s="39"/>
      <c r="K34" s="41">
        <v>638</v>
      </c>
      <c r="M34" s="64"/>
      <c r="N34" s="37"/>
      <c r="O34" s="105" t="s">
        <v>10</v>
      </c>
      <c r="P34" s="37">
        <v>116</v>
      </c>
      <c r="Q34" s="37">
        <v>48</v>
      </c>
      <c r="R34" s="37">
        <v>447.5</v>
      </c>
      <c r="S34" s="37">
        <v>0</v>
      </c>
      <c r="T34" s="37">
        <v>0</v>
      </c>
      <c r="U34" s="37">
        <v>0</v>
      </c>
      <c r="V34" s="65">
        <v>192.5</v>
      </c>
    </row>
    <row r="35" spans="2:22" x14ac:dyDescent="0.3">
      <c r="B35" s="46"/>
      <c r="C35" s="50"/>
      <c r="D35" s="54" t="s">
        <v>11</v>
      </c>
      <c r="E35" s="47"/>
      <c r="F35" s="47">
        <v>108</v>
      </c>
      <c r="G35" s="47">
        <v>1169</v>
      </c>
      <c r="H35" s="47"/>
      <c r="I35" s="47"/>
      <c r="J35" s="47"/>
      <c r="K35" s="48">
        <v>638</v>
      </c>
      <c r="M35" s="66"/>
      <c r="N35" s="61"/>
      <c r="O35" s="106" t="s">
        <v>11</v>
      </c>
      <c r="P35" s="61">
        <v>116</v>
      </c>
      <c r="Q35" s="61">
        <v>62</v>
      </c>
      <c r="R35" s="61">
        <v>447.5</v>
      </c>
      <c r="S35" s="61">
        <v>0</v>
      </c>
      <c r="T35" s="61">
        <v>0</v>
      </c>
      <c r="U35" s="61">
        <v>0</v>
      </c>
      <c r="V35" s="67">
        <v>92</v>
      </c>
    </row>
    <row r="36" spans="2:22" x14ac:dyDescent="0.3">
      <c r="B36" s="40">
        <v>12</v>
      </c>
      <c r="C36" s="49" t="s">
        <v>22</v>
      </c>
      <c r="D36" s="52" t="s">
        <v>9</v>
      </c>
      <c r="E36" s="39">
        <v>0</v>
      </c>
      <c r="F36" s="39">
        <v>4</v>
      </c>
      <c r="G36" s="39">
        <v>10</v>
      </c>
      <c r="H36" s="39">
        <v>2</v>
      </c>
      <c r="I36" s="39">
        <v>0</v>
      </c>
      <c r="J36" s="39">
        <v>0</v>
      </c>
      <c r="K36" s="41">
        <v>16</v>
      </c>
      <c r="M36" s="64">
        <v>15</v>
      </c>
      <c r="N36" s="37" t="s">
        <v>23</v>
      </c>
      <c r="O36" s="104" t="s">
        <v>9</v>
      </c>
      <c r="P36" s="37">
        <v>4</v>
      </c>
      <c r="Q36" s="37">
        <v>7</v>
      </c>
      <c r="R36" s="37">
        <v>10</v>
      </c>
      <c r="S36" s="37">
        <v>1</v>
      </c>
      <c r="T36" s="37">
        <v>0</v>
      </c>
      <c r="U36" s="37">
        <v>0</v>
      </c>
      <c r="V36" s="65">
        <v>22</v>
      </c>
    </row>
    <row r="37" spans="2:22" x14ac:dyDescent="0.3">
      <c r="B37" s="40"/>
      <c r="C37" s="49"/>
      <c r="D37" s="53" t="s">
        <v>10</v>
      </c>
      <c r="E37" s="39">
        <v>0</v>
      </c>
      <c r="F37" s="39">
        <v>194.25</v>
      </c>
      <c r="G37" s="39">
        <v>433.8</v>
      </c>
      <c r="H37" s="39">
        <v>364</v>
      </c>
      <c r="I37" s="39">
        <v>0</v>
      </c>
      <c r="J37" s="39">
        <v>0</v>
      </c>
      <c r="K37" s="41">
        <v>365.19</v>
      </c>
      <c r="M37" s="64"/>
      <c r="N37" s="37"/>
      <c r="O37" s="105" t="s">
        <v>10</v>
      </c>
      <c r="P37" s="37">
        <v>16.5</v>
      </c>
      <c r="Q37" s="37">
        <v>125.43</v>
      </c>
      <c r="R37" s="37">
        <v>240.5</v>
      </c>
      <c r="S37" s="37">
        <v>209</v>
      </c>
      <c r="T37" s="37"/>
      <c r="U37" s="37"/>
      <c r="V37" s="65">
        <v>161.72999999999999</v>
      </c>
    </row>
    <row r="38" spans="2:22" x14ac:dyDescent="0.3">
      <c r="B38" s="46"/>
      <c r="C38" s="50"/>
      <c r="D38" s="54" t="s">
        <v>11</v>
      </c>
      <c r="E38" s="47">
        <v>0</v>
      </c>
      <c r="F38" s="47">
        <v>158.5</v>
      </c>
      <c r="G38" s="47">
        <v>211.5</v>
      </c>
      <c r="H38" s="47">
        <v>364</v>
      </c>
      <c r="I38" s="47">
        <v>0</v>
      </c>
      <c r="J38" s="47">
        <v>0</v>
      </c>
      <c r="K38" s="48">
        <v>165.5</v>
      </c>
      <c r="M38" s="66"/>
      <c r="N38" s="61"/>
      <c r="O38" s="106" t="s">
        <v>11</v>
      </c>
      <c r="P38" s="61">
        <v>3.5</v>
      </c>
      <c r="Q38" s="61">
        <v>53</v>
      </c>
      <c r="R38" s="61">
        <v>141.5</v>
      </c>
      <c r="S38" s="61">
        <v>209</v>
      </c>
      <c r="T38" s="61"/>
      <c r="U38" s="61"/>
      <c r="V38" s="67">
        <v>82.5</v>
      </c>
    </row>
    <row r="39" spans="2:22" x14ac:dyDescent="0.3">
      <c r="B39" s="40">
        <v>13</v>
      </c>
      <c r="C39" s="49" t="s">
        <v>26</v>
      </c>
      <c r="D39" s="52" t="s">
        <v>9</v>
      </c>
      <c r="E39" s="39">
        <v>0</v>
      </c>
      <c r="F39" s="39">
        <v>1</v>
      </c>
      <c r="G39" s="39">
        <v>0</v>
      </c>
      <c r="H39" s="39">
        <v>0</v>
      </c>
      <c r="I39" s="39">
        <v>0</v>
      </c>
      <c r="J39" s="39">
        <v>0</v>
      </c>
      <c r="K39" s="41">
        <v>1</v>
      </c>
      <c r="M39" s="64">
        <v>16</v>
      </c>
      <c r="N39" s="37" t="s">
        <v>24</v>
      </c>
      <c r="O39" s="104" t="s">
        <v>9</v>
      </c>
      <c r="P39" s="37">
        <v>3</v>
      </c>
      <c r="Q39" s="37">
        <v>15</v>
      </c>
      <c r="R39" s="37">
        <v>24</v>
      </c>
      <c r="S39" s="37">
        <v>3</v>
      </c>
      <c r="T39" s="37"/>
      <c r="U39" s="37"/>
      <c r="V39" s="65">
        <v>45</v>
      </c>
    </row>
    <row r="40" spans="2:22" x14ac:dyDescent="0.3">
      <c r="B40" s="40"/>
      <c r="C40" s="49"/>
      <c r="D40" s="53" t="s">
        <v>10</v>
      </c>
      <c r="E40" s="39"/>
      <c r="F40" s="39">
        <v>28</v>
      </c>
      <c r="G40" s="39"/>
      <c r="H40" s="39"/>
      <c r="I40" s="39"/>
      <c r="J40" s="39"/>
      <c r="K40" s="41">
        <v>28</v>
      </c>
      <c r="M40" s="64"/>
      <c r="N40" s="37"/>
      <c r="O40" s="105" t="s">
        <v>10</v>
      </c>
      <c r="P40" s="37">
        <v>373</v>
      </c>
      <c r="Q40" s="37">
        <v>209</v>
      </c>
      <c r="R40" s="37">
        <v>294</v>
      </c>
      <c r="S40" s="37">
        <v>251</v>
      </c>
      <c r="T40" s="37"/>
      <c r="U40" s="37"/>
      <c r="V40" s="65">
        <v>268</v>
      </c>
    </row>
    <row r="41" spans="2:22" ht="13.5" thickBot="1" x14ac:dyDescent="0.35">
      <c r="B41" s="46"/>
      <c r="C41" s="50"/>
      <c r="D41" s="54" t="s">
        <v>11</v>
      </c>
      <c r="E41" s="47"/>
      <c r="F41" s="47">
        <v>28</v>
      </c>
      <c r="G41" s="47"/>
      <c r="H41" s="47"/>
      <c r="I41" s="47"/>
      <c r="J41" s="47"/>
      <c r="K41" s="48">
        <v>28</v>
      </c>
      <c r="M41" s="68"/>
      <c r="N41" s="69"/>
      <c r="O41" s="113" t="s">
        <v>11</v>
      </c>
      <c r="P41" s="69">
        <v>318</v>
      </c>
      <c r="Q41" s="69">
        <v>167</v>
      </c>
      <c r="R41" s="69">
        <v>290</v>
      </c>
      <c r="S41" s="69">
        <v>12</v>
      </c>
      <c r="T41" s="69"/>
      <c r="U41" s="69"/>
      <c r="V41" s="70">
        <v>283</v>
      </c>
    </row>
    <row r="42" spans="2:22" x14ac:dyDescent="0.3">
      <c r="B42" s="40">
        <v>15</v>
      </c>
      <c r="C42" s="49" t="s">
        <v>23</v>
      </c>
      <c r="D42" s="52" t="s">
        <v>9</v>
      </c>
      <c r="E42" s="39">
        <v>1</v>
      </c>
      <c r="F42" s="39">
        <v>14</v>
      </c>
      <c r="G42" s="39">
        <v>28</v>
      </c>
      <c r="H42" s="39">
        <v>6</v>
      </c>
      <c r="I42" s="39">
        <v>0</v>
      </c>
      <c r="J42" s="39">
        <v>0</v>
      </c>
      <c r="K42" s="41">
        <v>49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2:22" x14ac:dyDescent="0.3">
      <c r="B43" s="40"/>
      <c r="C43" s="49"/>
      <c r="D43" s="53" t="s">
        <v>10</v>
      </c>
      <c r="E43" s="39">
        <v>307</v>
      </c>
      <c r="F43" s="39">
        <v>168.07</v>
      </c>
      <c r="G43" s="39">
        <v>238.57</v>
      </c>
      <c r="H43" s="39">
        <v>120</v>
      </c>
      <c r="I43" s="39"/>
      <c r="J43" s="39"/>
      <c r="K43" s="41">
        <v>205.31</v>
      </c>
      <c r="N43" s="2"/>
    </row>
    <row r="44" spans="2:22" x14ac:dyDescent="0.3">
      <c r="B44" s="46"/>
      <c r="C44" s="50"/>
      <c r="D44" s="54" t="s">
        <v>11</v>
      </c>
      <c r="E44" s="47">
        <v>307</v>
      </c>
      <c r="F44" s="47">
        <v>159.5</v>
      </c>
      <c r="G44" s="47">
        <v>159</v>
      </c>
      <c r="H44" s="47">
        <v>115</v>
      </c>
      <c r="I44" s="47"/>
      <c r="J44" s="47"/>
      <c r="K44" s="48">
        <v>159</v>
      </c>
    </row>
    <row r="45" spans="2:22" x14ac:dyDescent="0.3">
      <c r="B45" s="40">
        <v>16</v>
      </c>
      <c r="C45" s="49" t="s">
        <v>24</v>
      </c>
      <c r="D45" s="52" t="s">
        <v>9</v>
      </c>
      <c r="E45" s="39"/>
      <c r="F45" s="39">
        <v>11</v>
      </c>
      <c r="G45" s="39">
        <v>52</v>
      </c>
      <c r="H45" s="39">
        <v>6</v>
      </c>
      <c r="I45" s="39"/>
      <c r="J45" s="39"/>
      <c r="K45" s="41">
        <v>69</v>
      </c>
    </row>
    <row r="46" spans="2:22" x14ac:dyDescent="0.3">
      <c r="B46" s="40"/>
      <c r="C46" s="49"/>
      <c r="D46" s="53" t="s">
        <v>10</v>
      </c>
      <c r="E46" s="39"/>
      <c r="F46" s="39">
        <v>225</v>
      </c>
      <c r="G46" s="39">
        <v>239</v>
      </c>
      <c r="H46" s="39">
        <v>137</v>
      </c>
      <c r="I46" s="39"/>
      <c r="J46" s="39"/>
      <c r="K46" s="41">
        <v>228</v>
      </c>
    </row>
    <row r="47" spans="2:22" ht="13.5" thickBot="1" x14ac:dyDescent="0.35">
      <c r="B47" s="42"/>
      <c r="C47" s="51"/>
      <c r="D47" s="55" t="s">
        <v>11</v>
      </c>
      <c r="E47" s="43"/>
      <c r="F47" s="43">
        <v>83</v>
      </c>
      <c r="G47" s="43">
        <v>186</v>
      </c>
      <c r="H47" s="43">
        <v>113</v>
      </c>
      <c r="I47" s="43"/>
      <c r="J47" s="43"/>
      <c r="K47" s="44">
        <v>178</v>
      </c>
    </row>
    <row r="48" spans="2:22" x14ac:dyDescent="0.3">
      <c r="B48" s="19"/>
      <c r="C48" s="11"/>
    </row>
    <row r="49" spans="14:14" ht="12.75" customHeight="1" x14ac:dyDescent="0.3"/>
    <row r="52" spans="14:14" s="32" customFormat="1" ht="17.25" customHeight="1" x14ac:dyDescent="0.3">
      <c r="N52" s="36"/>
    </row>
    <row r="67" spans="14:14" x14ac:dyDescent="0.3">
      <c r="N67" s="2"/>
    </row>
    <row r="68" spans="14:14" x14ac:dyDescent="0.3">
      <c r="N68" s="2"/>
    </row>
    <row r="69" spans="14:14" x14ac:dyDescent="0.3">
      <c r="N69" s="2"/>
    </row>
    <row r="70" spans="14:14" x14ac:dyDescent="0.3">
      <c r="N70" s="2"/>
    </row>
    <row r="71" spans="14:14" x14ac:dyDescent="0.3">
      <c r="N71" s="2"/>
    </row>
  </sheetData>
  <mergeCells count="6">
    <mergeCell ref="M3:O3"/>
    <mergeCell ref="B4:D4"/>
    <mergeCell ref="M4:O4"/>
    <mergeCell ref="B2:K2"/>
    <mergeCell ref="M2:V2"/>
    <mergeCell ref="B3:C3"/>
  </mergeCells>
  <printOptions gridLines="1" gridLinesSet="0"/>
  <pageMargins left="0.59055118110236227" right="0.59055118110236227" top="0.9055118110236221" bottom="0.59055118110236227" header="0.39370078740157483" footer="0.39370078740157483"/>
  <pageSetup scale="95" orientation="portrait" horizontalDpi="300" verticalDpi="300" r:id="rId1"/>
  <headerFooter differentFirst="1" alignWithMargins="0">
    <oddHeader>&amp;L&amp;"+,Normal"&amp;8Nom de l'établissement:
Code de l'établissement:&amp;C&amp;"+,Normal"&amp;8Statut:&amp;"Arial,Normal"&amp;10
&amp;"+,Normal"&amp;8Région:&amp;R&amp;8Page 18 (GESTRED page 180)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18 (GESTRED page 180)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5190-3EC4-4458-8681-E957603B2EEA}">
  <sheetPr syncVertical="1" syncRef="A1" transitionEvaluation="1">
    <tabColor rgb="FFFFC000"/>
    <pageSetUpPr fitToPage="1"/>
  </sheetPr>
  <dimension ref="B1:R52"/>
  <sheetViews>
    <sheetView showGridLines="0" showZeros="0" showRuler="0" zoomScaleNormal="100" workbookViewId="0">
      <selection activeCell="W5" sqref="W5"/>
    </sheetView>
  </sheetViews>
  <sheetFormatPr baseColWidth="10" defaultColWidth="9.7265625" defaultRowHeight="13" x14ac:dyDescent="0.3"/>
  <cols>
    <col min="1" max="1" width="2.54296875" style="2" customWidth="1"/>
    <col min="2" max="2" width="27.453125" style="20" customWidth="1"/>
    <col min="3" max="8" width="7.7265625" style="90" customWidth="1"/>
    <col min="9" max="9" width="8.54296875" style="34" customWidth="1"/>
    <col min="10" max="10" width="9.7265625" style="2" customWidth="1"/>
    <col min="11" max="11" width="26.81640625" style="2" customWidth="1"/>
    <col min="12" max="12" width="8.26953125" style="2" customWidth="1"/>
    <col min="13" max="13" width="8" style="2" customWidth="1"/>
    <col min="14" max="14" width="7.81640625" style="2" customWidth="1"/>
    <col min="15" max="15" width="7" style="2" customWidth="1"/>
    <col min="16" max="16" width="7.54296875" style="2" customWidth="1"/>
    <col min="17" max="17" width="7.81640625" style="2" customWidth="1"/>
    <col min="18" max="18" width="7.453125" style="2" customWidth="1"/>
    <col min="19" max="16384" width="9.7265625" style="2"/>
  </cols>
  <sheetData>
    <row r="1" spans="2:18" ht="13.5" thickBot="1" x14ac:dyDescent="0.35"/>
    <row r="2" spans="2:18" ht="61.5" customHeight="1" thickBot="1" x14ac:dyDescent="0.35">
      <c r="B2" s="151" t="s">
        <v>46</v>
      </c>
      <c r="C2" s="152"/>
      <c r="D2" s="152"/>
      <c r="E2" s="152"/>
      <c r="F2" s="152"/>
      <c r="G2" s="152"/>
      <c r="H2" s="152"/>
      <c r="I2" s="153"/>
      <c r="J2" s="1"/>
      <c r="K2" s="151" t="s">
        <v>47</v>
      </c>
      <c r="L2" s="152"/>
      <c r="M2" s="152"/>
      <c r="N2" s="152"/>
      <c r="O2" s="152"/>
      <c r="P2" s="152"/>
      <c r="Q2" s="152"/>
      <c r="R2" s="153"/>
    </row>
    <row r="3" spans="2:18" ht="12" customHeight="1" thickBot="1" x14ac:dyDescent="0.35">
      <c r="B3" s="141"/>
      <c r="C3" s="141"/>
      <c r="D3" s="141"/>
      <c r="E3" s="141"/>
      <c r="F3" s="141"/>
      <c r="G3" s="141"/>
      <c r="H3" s="141"/>
      <c r="I3" s="141"/>
      <c r="J3" s="1"/>
      <c r="K3" s="141"/>
      <c r="L3" s="141"/>
      <c r="M3" s="141"/>
      <c r="N3" s="141"/>
      <c r="O3" s="141"/>
      <c r="P3" s="141"/>
      <c r="Q3" s="141"/>
      <c r="R3" s="141"/>
    </row>
    <row r="4" spans="2:18" ht="42" customHeight="1" x14ac:dyDescent="0.3">
      <c r="B4" s="31" t="s">
        <v>0</v>
      </c>
      <c r="C4" s="72" t="s">
        <v>40</v>
      </c>
      <c r="D4" s="73" t="s">
        <v>34</v>
      </c>
      <c r="E4" s="73" t="s">
        <v>35</v>
      </c>
      <c r="F4" s="73" t="s">
        <v>36</v>
      </c>
      <c r="G4" s="73" t="s">
        <v>37</v>
      </c>
      <c r="H4" s="74" t="s">
        <v>38</v>
      </c>
      <c r="I4" s="75" t="s">
        <v>39</v>
      </c>
      <c r="J4" s="21"/>
      <c r="K4" s="31" t="s">
        <v>0</v>
      </c>
      <c r="L4" s="72" t="s">
        <v>40</v>
      </c>
      <c r="M4" s="73" t="s">
        <v>34</v>
      </c>
      <c r="N4" s="73" t="s">
        <v>35</v>
      </c>
      <c r="O4" s="73" t="s">
        <v>36</v>
      </c>
      <c r="P4" s="73" t="s">
        <v>37</v>
      </c>
      <c r="Q4" s="74" t="s">
        <v>38</v>
      </c>
      <c r="R4" s="75" t="s">
        <v>39</v>
      </c>
    </row>
    <row r="5" spans="2:18" ht="24" customHeight="1" x14ac:dyDescent="0.3">
      <c r="B5" s="3" t="s">
        <v>1</v>
      </c>
      <c r="C5" s="26">
        <v>1</v>
      </c>
      <c r="D5" s="86">
        <v>23</v>
      </c>
      <c r="E5" s="86">
        <v>390</v>
      </c>
      <c r="F5" s="86">
        <v>290</v>
      </c>
      <c r="G5" s="86">
        <v>39</v>
      </c>
      <c r="H5" s="86">
        <v>2</v>
      </c>
      <c r="I5" s="5">
        <f>SUM(C5:H5)</f>
        <v>745</v>
      </c>
      <c r="J5" s="21"/>
      <c r="K5" s="3" t="s">
        <v>1</v>
      </c>
      <c r="L5" s="4">
        <v>1</v>
      </c>
      <c r="M5" s="4">
        <v>22</v>
      </c>
      <c r="N5" s="4">
        <v>111</v>
      </c>
      <c r="O5" s="4">
        <v>16</v>
      </c>
      <c r="P5" s="4">
        <v>1</v>
      </c>
      <c r="Q5" s="4">
        <v>0</v>
      </c>
      <c r="R5" s="5">
        <f>SUM(L5:Q5)</f>
        <v>151</v>
      </c>
    </row>
    <row r="6" spans="2:18" ht="24" customHeight="1" x14ac:dyDescent="0.3">
      <c r="B6" s="6" t="s">
        <v>2</v>
      </c>
      <c r="C6" s="27">
        <v>1</v>
      </c>
      <c r="D6" s="86">
        <v>9</v>
      </c>
      <c r="E6" s="86">
        <v>242</v>
      </c>
      <c r="F6" s="86">
        <v>158</v>
      </c>
      <c r="G6" s="86">
        <v>19</v>
      </c>
      <c r="H6" s="86">
        <v>2</v>
      </c>
      <c r="I6" s="5">
        <f t="shared" ref="I6:I8" si="0">SUM(C6:H6)</f>
        <v>431</v>
      </c>
      <c r="J6" s="21"/>
      <c r="K6" s="6" t="s">
        <v>2</v>
      </c>
      <c r="L6" s="7">
        <v>1</v>
      </c>
      <c r="M6" s="7">
        <v>16</v>
      </c>
      <c r="N6" s="7">
        <v>93</v>
      </c>
      <c r="O6" s="7">
        <v>14</v>
      </c>
      <c r="P6" s="7">
        <v>1</v>
      </c>
      <c r="Q6" s="7">
        <v>0</v>
      </c>
      <c r="R6" s="5">
        <f>SUM(L6:Q6)</f>
        <v>125</v>
      </c>
    </row>
    <row r="7" spans="2:18" x14ac:dyDescent="0.3">
      <c r="B7" s="8" t="s">
        <v>3</v>
      </c>
      <c r="C7" s="28">
        <v>0</v>
      </c>
      <c r="D7" s="86">
        <v>14</v>
      </c>
      <c r="E7" s="86">
        <v>148</v>
      </c>
      <c r="F7" s="86">
        <v>132</v>
      </c>
      <c r="G7" s="86">
        <v>20</v>
      </c>
      <c r="H7" s="86">
        <v>0</v>
      </c>
      <c r="I7" s="5">
        <f t="shared" si="0"/>
        <v>314</v>
      </c>
      <c r="J7" s="21"/>
      <c r="K7" s="8" t="s">
        <v>3</v>
      </c>
      <c r="L7" s="9">
        <v>0</v>
      </c>
      <c r="M7" s="9">
        <v>6</v>
      </c>
      <c r="N7" s="9">
        <v>18</v>
      </c>
      <c r="O7" s="9">
        <v>2</v>
      </c>
      <c r="P7" s="9">
        <v>0</v>
      </c>
      <c r="Q7" s="9">
        <v>0</v>
      </c>
      <c r="R7" s="5">
        <f>SUM(L7:Q7)</f>
        <v>26</v>
      </c>
    </row>
    <row r="8" spans="2:18" x14ac:dyDescent="0.3">
      <c r="B8" s="8" t="s">
        <v>4</v>
      </c>
      <c r="C8" s="29">
        <v>0</v>
      </c>
      <c r="D8" s="86">
        <v>5</v>
      </c>
      <c r="E8" s="86">
        <v>53</v>
      </c>
      <c r="F8" s="86">
        <v>37</v>
      </c>
      <c r="G8" s="86">
        <v>8</v>
      </c>
      <c r="H8" s="86">
        <v>0</v>
      </c>
      <c r="I8" s="5">
        <f t="shared" si="0"/>
        <v>103</v>
      </c>
      <c r="J8" s="21"/>
      <c r="K8" s="8" t="s">
        <v>4</v>
      </c>
      <c r="L8" s="10">
        <v>0</v>
      </c>
      <c r="M8" s="10">
        <v>2</v>
      </c>
      <c r="N8" s="10">
        <v>16</v>
      </c>
      <c r="O8" s="10">
        <v>1</v>
      </c>
      <c r="P8" s="4">
        <v>0</v>
      </c>
      <c r="Q8" s="4">
        <v>0</v>
      </c>
      <c r="R8" s="5">
        <f>SUM(L8:Q8)</f>
        <v>19</v>
      </c>
    </row>
    <row r="9" spans="2:18" ht="5.9" customHeight="1" thickBot="1" x14ac:dyDescent="0.35">
      <c r="B9" s="91"/>
      <c r="C9" s="115"/>
      <c r="D9" s="115"/>
      <c r="E9" s="115"/>
      <c r="F9" s="115"/>
      <c r="G9" s="115"/>
      <c r="H9" s="115"/>
      <c r="I9" s="116"/>
      <c r="J9" s="21"/>
      <c r="K9" s="91"/>
      <c r="L9" s="115"/>
      <c r="M9" s="115"/>
      <c r="N9" s="115"/>
      <c r="O9" s="115"/>
      <c r="P9" s="115"/>
      <c r="Q9" s="115"/>
      <c r="R9" s="116"/>
    </row>
    <row r="10" spans="2:18" ht="37.5" customHeight="1" x14ac:dyDescent="0.3">
      <c r="B10" s="31" t="s">
        <v>5</v>
      </c>
      <c r="C10" s="72" t="s">
        <v>40</v>
      </c>
      <c r="D10" s="73" t="s">
        <v>34</v>
      </c>
      <c r="E10" s="73" t="s">
        <v>35</v>
      </c>
      <c r="F10" s="73" t="s">
        <v>36</v>
      </c>
      <c r="G10" s="73" t="s">
        <v>37</v>
      </c>
      <c r="H10" s="74" t="s">
        <v>38</v>
      </c>
      <c r="I10" s="75" t="s">
        <v>39</v>
      </c>
      <c r="J10" s="21"/>
      <c r="K10" s="31" t="s">
        <v>5</v>
      </c>
      <c r="L10" s="72" t="s">
        <v>40</v>
      </c>
      <c r="M10" s="73" t="s">
        <v>34</v>
      </c>
      <c r="N10" s="73" t="s">
        <v>35</v>
      </c>
      <c r="O10" s="73" t="s">
        <v>36</v>
      </c>
      <c r="P10" s="73" t="s">
        <v>37</v>
      </c>
      <c r="Q10" s="74" t="s">
        <v>38</v>
      </c>
      <c r="R10" s="75" t="s">
        <v>39</v>
      </c>
    </row>
    <row r="11" spans="2:18" ht="25" customHeight="1" x14ac:dyDescent="0.3">
      <c r="B11" s="3" t="s">
        <v>1</v>
      </c>
      <c r="C11" s="4">
        <v>17</v>
      </c>
      <c r="D11" s="4">
        <v>90</v>
      </c>
      <c r="E11" s="4">
        <v>1221</v>
      </c>
      <c r="F11" s="4">
        <v>601</v>
      </c>
      <c r="G11" s="4">
        <v>34</v>
      </c>
      <c r="H11" s="4">
        <v>3</v>
      </c>
      <c r="I11" s="5">
        <f>SUM(C11:H11)</f>
        <v>1966</v>
      </c>
      <c r="J11" s="21"/>
      <c r="K11" s="3" t="s">
        <v>1</v>
      </c>
      <c r="L11" s="4">
        <v>26</v>
      </c>
      <c r="M11" s="4">
        <v>98</v>
      </c>
      <c r="N11" s="4">
        <v>346</v>
      </c>
      <c r="O11" s="4">
        <v>20</v>
      </c>
      <c r="P11" s="4">
        <v>0</v>
      </c>
      <c r="Q11" s="4">
        <v>0</v>
      </c>
      <c r="R11" s="5">
        <f>SUM(L11:Q11)</f>
        <v>490</v>
      </c>
    </row>
    <row r="12" spans="2:18" ht="25" customHeight="1" x14ac:dyDescent="0.3">
      <c r="B12" s="12" t="s">
        <v>2</v>
      </c>
      <c r="C12" s="7">
        <v>8</v>
      </c>
      <c r="D12" s="7">
        <v>50</v>
      </c>
      <c r="E12" s="7">
        <v>655</v>
      </c>
      <c r="F12" s="7">
        <v>357</v>
      </c>
      <c r="G12" s="7">
        <v>20</v>
      </c>
      <c r="H12" s="7">
        <v>3</v>
      </c>
      <c r="I12" s="5">
        <f t="shared" ref="I12:I14" si="1">SUM(C12:H12)</f>
        <v>1093</v>
      </c>
      <c r="J12" s="21"/>
      <c r="K12" s="12" t="s">
        <v>2</v>
      </c>
      <c r="L12" s="7">
        <v>18</v>
      </c>
      <c r="M12" s="7">
        <v>83</v>
      </c>
      <c r="N12" s="7">
        <v>281</v>
      </c>
      <c r="O12" s="7">
        <v>18</v>
      </c>
      <c r="P12" s="7">
        <v>0</v>
      </c>
      <c r="Q12" s="7">
        <v>0</v>
      </c>
      <c r="R12" s="5">
        <f>SUM(L12:Q12)</f>
        <v>400</v>
      </c>
    </row>
    <row r="13" spans="2:18" x14ac:dyDescent="0.3">
      <c r="B13" s="8" t="s">
        <v>3</v>
      </c>
      <c r="C13" s="9">
        <v>9</v>
      </c>
      <c r="D13" s="9">
        <v>40</v>
      </c>
      <c r="E13" s="9">
        <v>566</v>
      </c>
      <c r="F13" s="9">
        <v>244</v>
      </c>
      <c r="G13" s="9">
        <v>14</v>
      </c>
      <c r="H13" s="9">
        <v>0</v>
      </c>
      <c r="I13" s="5">
        <f t="shared" si="1"/>
        <v>873</v>
      </c>
      <c r="J13" s="21"/>
      <c r="K13" s="8" t="s">
        <v>3</v>
      </c>
      <c r="L13" s="9">
        <v>8</v>
      </c>
      <c r="M13" s="9">
        <v>15</v>
      </c>
      <c r="N13" s="9">
        <v>65</v>
      </c>
      <c r="O13" s="9">
        <v>2</v>
      </c>
      <c r="P13" s="9">
        <v>0</v>
      </c>
      <c r="Q13" s="9">
        <v>0</v>
      </c>
      <c r="R13" s="5">
        <f>SUM(L13:Q13)</f>
        <v>90</v>
      </c>
    </row>
    <row r="14" spans="2:18" ht="16.5" customHeight="1" x14ac:dyDescent="0.3">
      <c r="B14" s="8" t="s">
        <v>6</v>
      </c>
      <c r="C14" s="10">
        <v>9</v>
      </c>
      <c r="D14" s="10">
        <v>33</v>
      </c>
      <c r="E14" s="10">
        <v>167</v>
      </c>
      <c r="F14" s="10">
        <v>89</v>
      </c>
      <c r="G14" s="4">
        <v>4</v>
      </c>
      <c r="H14" s="4">
        <v>2</v>
      </c>
      <c r="I14" s="5">
        <f t="shared" si="1"/>
        <v>304</v>
      </c>
      <c r="J14" s="21"/>
      <c r="K14" s="8" t="s">
        <v>6</v>
      </c>
      <c r="L14" s="10">
        <v>10</v>
      </c>
      <c r="M14" s="10">
        <v>27</v>
      </c>
      <c r="N14" s="10">
        <v>54</v>
      </c>
      <c r="O14" s="10">
        <v>2</v>
      </c>
      <c r="P14" s="4">
        <v>0</v>
      </c>
      <c r="Q14" s="4">
        <v>0</v>
      </c>
      <c r="R14" s="5">
        <f>SUM(L14:Q14)</f>
        <v>93</v>
      </c>
    </row>
    <row r="15" spans="2:18" ht="5.9" customHeight="1" thickBot="1" x14ac:dyDescent="0.35">
      <c r="B15" s="145"/>
      <c r="C15" s="146"/>
      <c r="D15" s="146"/>
      <c r="E15" s="146"/>
      <c r="F15" s="146"/>
      <c r="G15" s="146"/>
      <c r="H15" s="115"/>
      <c r="I15" s="116"/>
      <c r="J15" s="21"/>
      <c r="K15" s="145"/>
      <c r="L15" s="146"/>
      <c r="M15" s="146"/>
      <c r="N15" s="146"/>
      <c r="O15" s="146"/>
      <c r="P15" s="146"/>
      <c r="Q15" s="115"/>
      <c r="R15" s="116"/>
    </row>
    <row r="16" spans="2:18" ht="39" customHeight="1" x14ac:dyDescent="0.3">
      <c r="B16" s="31" t="s">
        <v>7</v>
      </c>
      <c r="C16" s="72" t="s">
        <v>40</v>
      </c>
      <c r="D16" s="73" t="s">
        <v>34</v>
      </c>
      <c r="E16" s="73" t="s">
        <v>35</v>
      </c>
      <c r="F16" s="73" t="s">
        <v>36</v>
      </c>
      <c r="G16" s="73" t="s">
        <v>37</v>
      </c>
      <c r="H16" s="74" t="s">
        <v>38</v>
      </c>
      <c r="I16" s="75" t="s">
        <v>39</v>
      </c>
      <c r="J16" s="21"/>
      <c r="K16" s="31" t="s">
        <v>7</v>
      </c>
      <c r="L16" s="72" t="s">
        <v>40</v>
      </c>
      <c r="M16" s="73" t="s">
        <v>34</v>
      </c>
      <c r="N16" s="73" t="s">
        <v>35</v>
      </c>
      <c r="O16" s="73" t="s">
        <v>36</v>
      </c>
      <c r="P16" s="73" t="s">
        <v>37</v>
      </c>
      <c r="Q16" s="74" t="s">
        <v>38</v>
      </c>
      <c r="R16" s="75" t="s">
        <v>39</v>
      </c>
    </row>
    <row r="17" spans="2:18" x14ac:dyDescent="0.3">
      <c r="B17" s="3" t="s">
        <v>1</v>
      </c>
      <c r="C17" s="4">
        <v>5</v>
      </c>
      <c r="D17" s="4">
        <v>81</v>
      </c>
      <c r="E17" s="4">
        <v>1490</v>
      </c>
      <c r="F17" s="4">
        <v>852</v>
      </c>
      <c r="G17" s="4">
        <v>45</v>
      </c>
      <c r="H17" s="4">
        <v>5</v>
      </c>
      <c r="I17" s="5">
        <f>SUM(C17:H17)</f>
        <v>2478</v>
      </c>
      <c r="J17" s="21"/>
      <c r="K17" s="3" t="s">
        <v>1</v>
      </c>
      <c r="L17" s="86">
        <v>10</v>
      </c>
      <c r="M17" s="86">
        <v>67</v>
      </c>
      <c r="N17" s="86">
        <v>350</v>
      </c>
      <c r="O17" s="86">
        <v>48</v>
      </c>
      <c r="P17" s="86">
        <v>1</v>
      </c>
      <c r="Q17" s="86">
        <v>0</v>
      </c>
      <c r="R17" s="95">
        <f>SUM(L17:Q17)</f>
        <v>476</v>
      </c>
    </row>
    <row r="18" spans="2:18" ht="21" x14ac:dyDescent="0.3">
      <c r="B18" s="6" t="s">
        <v>2</v>
      </c>
      <c r="C18" s="7">
        <v>3</v>
      </c>
      <c r="D18" s="7">
        <v>49</v>
      </c>
      <c r="E18" s="7">
        <v>815</v>
      </c>
      <c r="F18" s="7">
        <v>486</v>
      </c>
      <c r="G18" s="7">
        <v>24</v>
      </c>
      <c r="H18" s="7">
        <v>5</v>
      </c>
      <c r="I18" s="5">
        <f t="shared" ref="I18:I20" si="2">SUM(C18:H18)</f>
        <v>1382</v>
      </c>
      <c r="J18" s="21"/>
      <c r="K18" s="6" t="s">
        <v>2</v>
      </c>
      <c r="L18" s="86">
        <v>8</v>
      </c>
      <c r="M18" s="86">
        <v>52</v>
      </c>
      <c r="N18" s="86">
        <v>276</v>
      </c>
      <c r="O18" s="86">
        <v>39</v>
      </c>
      <c r="P18" s="86">
        <v>1</v>
      </c>
      <c r="Q18" s="86">
        <v>0</v>
      </c>
      <c r="R18" s="95">
        <f>SUM(L18:Q18)</f>
        <v>376</v>
      </c>
    </row>
    <row r="19" spans="2:18" x14ac:dyDescent="0.3">
      <c r="B19" s="8" t="s">
        <v>3</v>
      </c>
      <c r="C19" s="9">
        <v>2</v>
      </c>
      <c r="D19" s="9">
        <v>32</v>
      </c>
      <c r="E19" s="9">
        <v>675</v>
      </c>
      <c r="F19" s="9">
        <v>366</v>
      </c>
      <c r="G19" s="9">
        <v>21</v>
      </c>
      <c r="H19" s="9">
        <v>0</v>
      </c>
      <c r="I19" s="5">
        <f t="shared" si="2"/>
        <v>1096</v>
      </c>
      <c r="J19" s="21"/>
      <c r="K19" s="8" t="s">
        <v>3</v>
      </c>
      <c r="L19" s="86">
        <v>2</v>
      </c>
      <c r="M19" s="86">
        <v>15</v>
      </c>
      <c r="N19" s="86">
        <v>74</v>
      </c>
      <c r="O19" s="86">
        <v>9</v>
      </c>
      <c r="P19" s="86">
        <v>0</v>
      </c>
      <c r="Q19" s="86">
        <v>0</v>
      </c>
      <c r="R19" s="95">
        <f>SUM(L19:Q19)</f>
        <v>100</v>
      </c>
    </row>
    <row r="20" spans="2:18" x14ac:dyDescent="0.3">
      <c r="B20" s="8" t="s">
        <v>4</v>
      </c>
      <c r="C20" s="10">
        <v>5</v>
      </c>
      <c r="D20" s="10">
        <v>40</v>
      </c>
      <c r="E20" s="10">
        <v>164</v>
      </c>
      <c r="F20" s="10">
        <v>114</v>
      </c>
      <c r="G20" s="4">
        <v>14</v>
      </c>
      <c r="H20" s="4">
        <v>2</v>
      </c>
      <c r="I20" s="5">
        <f t="shared" si="2"/>
        <v>339</v>
      </c>
      <c r="J20" s="21"/>
      <c r="K20" s="8" t="s">
        <v>4</v>
      </c>
      <c r="L20" s="86">
        <v>7</v>
      </c>
      <c r="M20" s="86">
        <v>26</v>
      </c>
      <c r="N20" s="86">
        <v>47</v>
      </c>
      <c r="O20" s="86">
        <v>2</v>
      </c>
      <c r="P20" s="86">
        <v>0</v>
      </c>
      <c r="Q20" s="86">
        <v>0</v>
      </c>
      <c r="R20" s="95">
        <f>SUM(L20:Q20)</f>
        <v>82</v>
      </c>
    </row>
    <row r="21" spans="2:18" ht="5.9" customHeight="1" thickBot="1" x14ac:dyDescent="0.35">
      <c r="B21" s="64"/>
      <c r="C21" s="115"/>
      <c r="D21" s="115"/>
      <c r="E21" s="115"/>
      <c r="F21" s="115"/>
      <c r="G21" s="115"/>
      <c r="H21" s="115"/>
      <c r="I21" s="116"/>
      <c r="J21" s="21"/>
      <c r="K21" s="64"/>
      <c r="L21" s="115"/>
      <c r="M21" s="115"/>
      <c r="N21" s="115"/>
      <c r="O21" s="115"/>
      <c r="P21" s="115"/>
      <c r="Q21" s="115"/>
      <c r="R21" s="116"/>
    </row>
    <row r="22" spans="2:18" ht="39" customHeight="1" x14ac:dyDescent="0.3">
      <c r="B22" s="31" t="s">
        <v>8</v>
      </c>
      <c r="C22" s="72" t="s">
        <v>40</v>
      </c>
      <c r="D22" s="73" t="s">
        <v>34</v>
      </c>
      <c r="E22" s="73" t="s">
        <v>35</v>
      </c>
      <c r="F22" s="73" t="s">
        <v>36</v>
      </c>
      <c r="G22" s="73" t="s">
        <v>37</v>
      </c>
      <c r="H22" s="74" t="s">
        <v>38</v>
      </c>
      <c r="I22" s="75" t="s">
        <v>39</v>
      </c>
      <c r="J22" s="21"/>
      <c r="K22" s="31" t="s">
        <v>8</v>
      </c>
      <c r="L22" s="72" t="s">
        <v>40</v>
      </c>
      <c r="M22" s="73" t="s">
        <v>34</v>
      </c>
      <c r="N22" s="73" t="s">
        <v>35</v>
      </c>
      <c r="O22" s="73" t="s">
        <v>36</v>
      </c>
      <c r="P22" s="73" t="s">
        <v>37</v>
      </c>
      <c r="Q22" s="74" t="s">
        <v>38</v>
      </c>
      <c r="R22" s="75" t="s">
        <v>39</v>
      </c>
    </row>
    <row r="23" spans="2:18" x14ac:dyDescent="0.3">
      <c r="B23" s="13" t="s">
        <v>1</v>
      </c>
      <c r="C23" s="4">
        <v>1</v>
      </c>
      <c r="D23" s="4">
        <v>10</v>
      </c>
      <c r="E23" s="4">
        <v>125</v>
      </c>
      <c r="F23" s="4">
        <v>64</v>
      </c>
      <c r="G23" s="4">
        <v>3</v>
      </c>
      <c r="H23" s="4">
        <v>0</v>
      </c>
      <c r="I23" s="5">
        <f>SUM(C23:H23)</f>
        <v>203</v>
      </c>
      <c r="J23" s="21"/>
      <c r="K23" s="13" t="s">
        <v>1</v>
      </c>
      <c r="L23" s="4">
        <v>5</v>
      </c>
      <c r="M23" s="4">
        <v>16</v>
      </c>
      <c r="N23" s="4">
        <v>51</v>
      </c>
      <c r="O23" s="4">
        <v>3</v>
      </c>
      <c r="P23" s="4">
        <v>0</v>
      </c>
      <c r="Q23" s="4">
        <v>0</v>
      </c>
      <c r="R23" s="95">
        <f>SUM(L23:Q23)</f>
        <v>75</v>
      </c>
    </row>
    <row r="24" spans="2:18" ht="21" x14ac:dyDescent="0.3">
      <c r="B24" s="13" t="s">
        <v>2</v>
      </c>
      <c r="C24" s="7">
        <v>1</v>
      </c>
      <c r="D24" s="7">
        <v>7</v>
      </c>
      <c r="E24" s="7">
        <v>75</v>
      </c>
      <c r="F24" s="7">
        <v>43</v>
      </c>
      <c r="G24" s="7">
        <v>3</v>
      </c>
      <c r="H24" s="7">
        <v>0</v>
      </c>
      <c r="I24" s="5">
        <f t="shared" ref="I24:I26" si="3">SUM(C24:H24)</f>
        <v>129</v>
      </c>
      <c r="J24" s="21"/>
      <c r="K24" s="13" t="s">
        <v>2</v>
      </c>
      <c r="L24" s="7">
        <v>4</v>
      </c>
      <c r="M24" s="7">
        <v>11</v>
      </c>
      <c r="N24" s="7">
        <v>34</v>
      </c>
      <c r="O24" s="7">
        <v>3</v>
      </c>
      <c r="P24" s="7">
        <v>0</v>
      </c>
      <c r="Q24" s="7">
        <v>0</v>
      </c>
      <c r="R24" s="95">
        <f>SUM(L24:Q24)</f>
        <v>52</v>
      </c>
    </row>
    <row r="25" spans="2:18" ht="15.75" customHeight="1" x14ac:dyDescent="0.3">
      <c r="B25" s="14" t="s">
        <v>3</v>
      </c>
      <c r="C25" s="9">
        <v>0</v>
      </c>
      <c r="D25" s="9">
        <v>3</v>
      </c>
      <c r="E25" s="9">
        <v>50</v>
      </c>
      <c r="F25" s="9">
        <v>21</v>
      </c>
      <c r="G25" s="9">
        <v>0</v>
      </c>
      <c r="H25" s="9">
        <v>0</v>
      </c>
      <c r="I25" s="5">
        <f t="shared" si="3"/>
        <v>74</v>
      </c>
      <c r="J25" s="21"/>
      <c r="K25" s="14" t="s">
        <v>3</v>
      </c>
      <c r="L25" s="9">
        <v>1</v>
      </c>
      <c r="M25" s="9">
        <v>5</v>
      </c>
      <c r="N25" s="9">
        <v>17</v>
      </c>
      <c r="O25" s="9">
        <v>0</v>
      </c>
      <c r="P25" s="9">
        <v>0</v>
      </c>
      <c r="Q25" s="9">
        <v>0</v>
      </c>
      <c r="R25" s="95">
        <f>SUM(L25:Q25)</f>
        <v>23</v>
      </c>
    </row>
    <row r="26" spans="2:18" ht="13.5" thickBot="1" x14ac:dyDescent="0.35">
      <c r="B26" s="15" t="s">
        <v>6</v>
      </c>
      <c r="C26" s="16">
        <v>1</v>
      </c>
      <c r="D26" s="16">
        <v>5</v>
      </c>
      <c r="E26" s="16">
        <v>37</v>
      </c>
      <c r="F26" s="16">
        <v>12</v>
      </c>
      <c r="G26" s="17">
        <v>0</v>
      </c>
      <c r="H26" s="17">
        <v>0</v>
      </c>
      <c r="I26" s="18">
        <f t="shared" si="3"/>
        <v>55</v>
      </c>
      <c r="J26" s="21"/>
      <c r="K26" s="15" t="s">
        <v>6</v>
      </c>
      <c r="L26" s="16">
        <v>3</v>
      </c>
      <c r="M26" s="16">
        <v>6</v>
      </c>
      <c r="N26" s="16">
        <v>26</v>
      </c>
      <c r="O26" s="16">
        <v>0</v>
      </c>
      <c r="P26" s="17">
        <v>0</v>
      </c>
      <c r="Q26" s="17">
        <v>0</v>
      </c>
      <c r="R26" s="96">
        <f>SUM(L26:Q26)</f>
        <v>35</v>
      </c>
    </row>
    <row r="27" spans="2:18" x14ac:dyDescent="0.3">
      <c r="B27" s="2"/>
      <c r="C27" s="34"/>
      <c r="D27" s="34"/>
      <c r="E27" s="34"/>
      <c r="F27" s="34"/>
      <c r="G27" s="34"/>
      <c r="H27" s="34"/>
    </row>
    <row r="28" spans="2:18" ht="39.75" customHeight="1" x14ac:dyDescent="0.3"/>
    <row r="29" spans="2:18" s="90" customFormat="1" ht="33.75" customHeight="1" x14ac:dyDescent="0.35">
      <c r="J29" s="34"/>
      <c r="K29" s="34"/>
      <c r="L29" s="34"/>
    </row>
    <row r="30" spans="2:18" s="20" customFormat="1" ht="34.5" customHeight="1" x14ac:dyDescent="0.3">
      <c r="J30" s="2"/>
      <c r="K30" s="2"/>
      <c r="L30" s="2"/>
    </row>
    <row r="31" spans="2:18" s="20" customFormat="1" x14ac:dyDescent="0.3">
      <c r="J31" s="2"/>
      <c r="K31" s="2"/>
      <c r="L31" s="2"/>
    </row>
    <row r="32" spans="2:18" s="20" customFormat="1" x14ac:dyDescent="0.3">
      <c r="J32" s="2"/>
      <c r="K32" s="2"/>
      <c r="L32" s="2"/>
    </row>
    <row r="33" spans="10:12" s="20" customFormat="1" x14ac:dyDescent="0.3">
      <c r="J33" s="2"/>
      <c r="K33" s="2"/>
      <c r="L33" s="2"/>
    </row>
    <row r="34" spans="10:12" s="20" customFormat="1" x14ac:dyDescent="0.3">
      <c r="J34" s="2"/>
      <c r="K34" s="2"/>
      <c r="L34" s="2"/>
    </row>
    <row r="35" spans="10:12" s="89" customFormat="1" ht="29.25" customHeight="1" x14ac:dyDescent="0.35">
      <c r="J35" s="33"/>
      <c r="K35" s="33"/>
      <c r="L35" s="33"/>
    </row>
    <row r="36" spans="10:12" s="20" customFormat="1" x14ac:dyDescent="0.3">
      <c r="J36" s="2"/>
      <c r="K36" s="2"/>
      <c r="L36" s="2"/>
    </row>
    <row r="37" spans="10:12" s="20" customFormat="1" x14ac:dyDescent="0.3">
      <c r="J37" s="2"/>
      <c r="K37" s="2"/>
      <c r="L37" s="2"/>
    </row>
    <row r="38" spans="10:12" s="20" customFormat="1" x14ac:dyDescent="0.3">
      <c r="J38" s="2"/>
      <c r="K38" s="2"/>
      <c r="L38" s="2"/>
    </row>
    <row r="39" spans="10:12" s="20" customFormat="1" x14ac:dyDescent="0.3">
      <c r="J39" s="2"/>
      <c r="K39" s="2"/>
      <c r="L39" s="2"/>
    </row>
    <row r="41" spans="10:12" ht="28.5" customHeight="1" x14ac:dyDescent="0.3"/>
    <row r="46" spans="10:12" s="20" customFormat="1" x14ac:dyDescent="0.3">
      <c r="J46" s="2"/>
      <c r="K46" s="2"/>
      <c r="L46" s="2"/>
    </row>
    <row r="47" spans="10:12" s="33" customFormat="1" ht="33" customHeight="1" x14ac:dyDescent="0.35"/>
    <row r="52" spans="2:8" x14ac:dyDescent="0.3">
      <c r="B52" s="2"/>
      <c r="C52" s="34"/>
      <c r="D52" s="34"/>
      <c r="E52" s="34"/>
      <c r="F52" s="34"/>
      <c r="G52" s="34"/>
      <c r="H52" s="34"/>
    </row>
  </sheetData>
  <mergeCells count="4">
    <mergeCell ref="K2:R2"/>
    <mergeCell ref="K15:P15"/>
    <mergeCell ref="B2:I2"/>
    <mergeCell ref="B15:G15"/>
  </mergeCells>
  <printOptions gridLinesSet="0"/>
  <pageMargins left="0.59055118110236227" right="0.59055118110236227" top="0.9055118110236221" bottom="0.59055118110236227" header="0.39370078740157483" footer="0.39370078740157483"/>
  <pageSetup scale="94" orientation="portrait" horizontalDpi="300" verticalDpi="300"/>
  <headerFooter differentFirst="1" scaleWithDoc="0" alignWithMargins="0">
    <oddHeader>&amp;L&amp;"+,Normal"&amp;8Nom de l'établissement:
Code de l'établissement:&amp;C&amp;"+,Normal"&amp;8Statut:&amp;"Arial,Normal"&amp;10
&amp;"+,Normal"&amp;8Région:&amp;R&amp;8Page 13A (GESTRED page 131)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13A (GESTRED page 131)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C29A8-5C0F-4C18-8825-0D912208688E}">
  <sheetPr syncVertical="1" syncRef="A1" transitionEvaluation="1">
    <tabColor rgb="FFFFC000"/>
    <pageSetUpPr fitToPage="1"/>
  </sheetPr>
  <dimension ref="B1:V84"/>
  <sheetViews>
    <sheetView showZeros="0" showRuler="0" zoomScaleNormal="100" workbookViewId="0"/>
  </sheetViews>
  <sheetFormatPr baseColWidth="10" defaultColWidth="9.7265625" defaultRowHeight="13" x14ac:dyDescent="0.3"/>
  <cols>
    <col min="1" max="1" width="3.1796875" style="2" customWidth="1"/>
    <col min="2" max="2" width="7.54296875" style="20" customWidth="1"/>
    <col min="3" max="3" width="42.453125" style="22" bestFit="1" customWidth="1"/>
    <col min="4" max="4" width="18.453125" style="20" customWidth="1"/>
    <col min="5" max="9" width="7.7265625" style="20" customWidth="1"/>
    <col min="10" max="10" width="7.7265625" style="2" customWidth="1"/>
    <col min="11" max="11" width="9.7265625" style="2" customWidth="1"/>
    <col min="12" max="12" width="8.453125" style="2" customWidth="1"/>
    <col min="13" max="13" width="7.26953125" style="2" customWidth="1"/>
    <col min="14" max="14" width="39.1796875" style="2" bestFit="1" customWidth="1"/>
    <col min="15" max="15" width="17.7265625" style="2" customWidth="1"/>
    <col min="16" max="16" width="8.26953125" style="2" customWidth="1"/>
    <col min="17" max="17" width="8.453125" style="2" customWidth="1"/>
    <col min="18" max="18" width="8.1796875" style="2" customWidth="1"/>
    <col min="19" max="19" width="8.453125" style="2" customWidth="1"/>
    <col min="20" max="20" width="7.453125" style="2" customWidth="1"/>
    <col min="21" max="21" width="8.26953125" style="2" customWidth="1"/>
    <col min="22" max="22" width="9" style="2" customWidth="1"/>
    <col min="23" max="16384" width="9.7265625" style="2"/>
  </cols>
  <sheetData>
    <row r="1" spans="2:22" ht="13.5" thickBot="1" x14ac:dyDescent="0.35"/>
    <row r="2" spans="2:22" s="23" customFormat="1" ht="48.75" customHeight="1" thickBot="1" x14ac:dyDescent="0.3">
      <c r="B2" s="151" t="s">
        <v>48</v>
      </c>
      <c r="C2" s="152"/>
      <c r="D2" s="152"/>
      <c r="E2" s="152"/>
      <c r="F2" s="152"/>
      <c r="G2" s="152"/>
      <c r="H2" s="152"/>
      <c r="I2" s="152"/>
      <c r="J2" s="152"/>
      <c r="K2" s="153"/>
      <c r="M2" s="151" t="s">
        <v>49</v>
      </c>
      <c r="N2" s="152"/>
      <c r="O2" s="152"/>
      <c r="P2" s="152"/>
      <c r="Q2" s="152"/>
      <c r="R2" s="152"/>
      <c r="S2" s="152"/>
      <c r="T2" s="152"/>
      <c r="U2" s="152"/>
      <c r="V2" s="153"/>
    </row>
    <row r="3" spans="2:22" s="25" customFormat="1" ht="53.25" customHeight="1" thickBot="1" x14ac:dyDescent="0.3">
      <c r="B3" s="154" t="s">
        <v>56</v>
      </c>
      <c r="C3" s="154"/>
      <c r="D3" s="45"/>
      <c r="E3" s="45"/>
      <c r="F3" s="45"/>
      <c r="G3" s="45"/>
      <c r="H3" s="45"/>
      <c r="I3" s="45"/>
      <c r="J3" s="45"/>
      <c r="M3" s="154" t="s">
        <v>57</v>
      </c>
      <c r="N3" s="154"/>
      <c r="O3" s="45"/>
      <c r="P3" s="45"/>
      <c r="Q3" s="45"/>
      <c r="R3" s="45"/>
      <c r="S3" s="45"/>
      <c r="T3" s="45"/>
      <c r="U3" s="45"/>
      <c r="V3" s="45"/>
    </row>
    <row r="4" spans="2:22" ht="51.75" customHeight="1" thickBot="1" x14ac:dyDescent="0.35">
      <c r="B4" s="148" t="s">
        <v>33</v>
      </c>
      <c r="C4" s="149"/>
      <c r="D4" s="150"/>
      <c r="E4" s="102" t="s">
        <v>40</v>
      </c>
      <c r="F4" s="102" t="s">
        <v>34</v>
      </c>
      <c r="G4" s="102" t="s">
        <v>35</v>
      </c>
      <c r="H4" s="102" t="s">
        <v>36</v>
      </c>
      <c r="I4" s="102" t="s">
        <v>37</v>
      </c>
      <c r="J4" s="102" t="s">
        <v>38</v>
      </c>
      <c r="K4" s="103" t="s">
        <v>12</v>
      </c>
      <c r="M4" s="148" t="s">
        <v>33</v>
      </c>
      <c r="N4" s="149"/>
      <c r="O4" s="150"/>
      <c r="P4" s="102" t="s">
        <v>40</v>
      </c>
      <c r="Q4" s="102" t="s">
        <v>34</v>
      </c>
      <c r="R4" s="102" t="s">
        <v>35</v>
      </c>
      <c r="S4" s="102" t="s">
        <v>36</v>
      </c>
      <c r="T4" s="102" t="s">
        <v>37</v>
      </c>
      <c r="U4" s="102" t="s">
        <v>38</v>
      </c>
      <c r="V4" s="103" t="s">
        <v>12</v>
      </c>
    </row>
    <row r="5" spans="2:22" s="32" customFormat="1" ht="17.25" customHeight="1" x14ac:dyDescent="0.3">
      <c r="B5" s="88" t="s">
        <v>27</v>
      </c>
      <c r="C5" s="87" t="s">
        <v>28</v>
      </c>
      <c r="D5" s="107"/>
      <c r="E5" s="57"/>
      <c r="F5" s="57"/>
      <c r="G5" s="57"/>
      <c r="H5" s="57"/>
      <c r="I5" s="57"/>
      <c r="J5" s="57"/>
      <c r="K5" s="58"/>
      <c r="M5" s="88" t="s">
        <v>27</v>
      </c>
      <c r="N5" s="87" t="s">
        <v>28</v>
      </c>
      <c r="O5" s="107"/>
      <c r="P5" s="57"/>
      <c r="Q5" s="57"/>
      <c r="R5" s="57"/>
      <c r="S5" s="57"/>
      <c r="T5" s="57"/>
      <c r="U5" s="57"/>
      <c r="V5" s="58"/>
    </row>
    <row r="6" spans="2:22" x14ac:dyDescent="0.3">
      <c r="B6" s="108">
        <v>1</v>
      </c>
      <c r="C6" s="114" t="s">
        <v>13</v>
      </c>
      <c r="D6" s="104" t="s">
        <v>9</v>
      </c>
      <c r="E6" s="115">
        <v>0</v>
      </c>
      <c r="F6" s="115">
        <v>1</v>
      </c>
      <c r="G6" s="115">
        <v>4</v>
      </c>
      <c r="H6" s="115">
        <v>4</v>
      </c>
      <c r="I6" s="115">
        <v>0</v>
      </c>
      <c r="J6" s="115">
        <v>0</v>
      </c>
      <c r="K6" s="116">
        <v>9</v>
      </c>
      <c r="M6" s="135">
        <v>1</v>
      </c>
      <c r="N6" s="114" t="s">
        <v>13</v>
      </c>
      <c r="O6" s="112" t="s">
        <v>9</v>
      </c>
      <c r="P6" s="115">
        <v>1</v>
      </c>
      <c r="Q6" s="115">
        <v>1</v>
      </c>
      <c r="R6" s="115">
        <v>2</v>
      </c>
      <c r="S6" s="115">
        <v>0</v>
      </c>
      <c r="T6" s="115">
        <v>0</v>
      </c>
      <c r="U6" s="115">
        <v>0</v>
      </c>
      <c r="V6" s="116">
        <v>4</v>
      </c>
    </row>
    <row r="7" spans="2:22" x14ac:dyDescent="0.3">
      <c r="B7" s="108"/>
      <c r="C7" s="114"/>
      <c r="D7" s="105" t="s">
        <v>10</v>
      </c>
      <c r="E7" s="115">
        <v>0</v>
      </c>
      <c r="F7" s="115">
        <v>189</v>
      </c>
      <c r="G7" s="115">
        <v>446.8</v>
      </c>
      <c r="H7" s="115">
        <v>260.5</v>
      </c>
      <c r="I7" s="115">
        <v>0</v>
      </c>
      <c r="J7" s="115">
        <v>0</v>
      </c>
      <c r="K7" s="116">
        <v>335.3</v>
      </c>
      <c r="M7" s="135"/>
      <c r="N7" s="114"/>
      <c r="O7" s="105" t="s">
        <v>10</v>
      </c>
      <c r="P7" s="115">
        <v>1036</v>
      </c>
      <c r="Q7" s="115">
        <v>110</v>
      </c>
      <c r="R7" s="115">
        <v>288</v>
      </c>
      <c r="S7" s="115">
        <v>0</v>
      </c>
      <c r="T7" s="115">
        <v>0</v>
      </c>
      <c r="U7" s="115">
        <v>0</v>
      </c>
      <c r="V7" s="116">
        <v>430.5</v>
      </c>
    </row>
    <row r="8" spans="2:22" x14ac:dyDescent="0.3">
      <c r="B8" s="109"/>
      <c r="C8" s="117"/>
      <c r="D8" s="106" t="s">
        <v>11</v>
      </c>
      <c r="E8" s="118">
        <v>0</v>
      </c>
      <c r="F8" s="118">
        <v>189</v>
      </c>
      <c r="G8" s="118">
        <v>263</v>
      </c>
      <c r="H8" s="118">
        <v>337</v>
      </c>
      <c r="I8" s="118">
        <v>0</v>
      </c>
      <c r="J8" s="118">
        <v>0</v>
      </c>
      <c r="K8" s="119">
        <v>337</v>
      </c>
      <c r="M8" s="135"/>
      <c r="N8" s="114"/>
      <c r="O8" s="105" t="s">
        <v>11</v>
      </c>
      <c r="P8" s="115">
        <v>1036</v>
      </c>
      <c r="Q8" s="115">
        <v>110</v>
      </c>
      <c r="R8" s="115">
        <v>288</v>
      </c>
      <c r="S8" s="115"/>
      <c r="T8" s="115"/>
      <c r="U8" s="115"/>
      <c r="V8" s="116">
        <v>288</v>
      </c>
    </row>
    <row r="9" spans="2:22" x14ac:dyDescent="0.3">
      <c r="B9" s="108">
        <v>2</v>
      </c>
      <c r="C9" s="114" t="s">
        <v>14</v>
      </c>
      <c r="D9" s="104" t="s">
        <v>9</v>
      </c>
      <c r="E9" s="115">
        <v>0</v>
      </c>
      <c r="F9" s="115">
        <v>7</v>
      </c>
      <c r="G9" s="115">
        <v>6</v>
      </c>
      <c r="H9" s="115">
        <v>2</v>
      </c>
      <c r="I9" s="115">
        <v>0</v>
      </c>
      <c r="J9" s="115">
        <v>0</v>
      </c>
      <c r="K9" s="116">
        <v>15</v>
      </c>
      <c r="M9" s="136">
        <v>2</v>
      </c>
      <c r="N9" s="120" t="s">
        <v>14</v>
      </c>
      <c r="O9" s="112" t="s">
        <v>9</v>
      </c>
      <c r="P9" s="121">
        <v>0</v>
      </c>
      <c r="Q9" s="121">
        <v>4</v>
      </c>
      <c r="R9" s="121">
        <v>2</v>
      </c>
      <c r="S9" s="121">
        <v>0</v>
      </c>
      <c r="T9" s="121">
        <v>0</v>
      </c>
      <c r="U9" s="121">
        <v>0</v>
      </c>
      <c r="V9" s="122">
        <v>6</v>
      </c>
    </row>
    <row r="10" spans="2:22" x14ac:dyDescent="0.3">
      <c r="B10" s="108"/>
      <c r="C10" s="114"/>
      <c r="D10" s="105" t="s">
        <v>10</v>
      </c>
      <c r="E10" s="115"/>
      <c r="F10" s="115">
        <v>135.80000000000001</v>
      </c>
      <c r="G10" s="115">
        <v>349.5</v>
      </c>
      <c r="H10" s="115">
        <v>138</v>
      </c>
      <c r="I10" s="115"/>
      <c r="J10" s="115"/>
      <c r="K10" s="116">
        <v>221.6</v>
      </c>
      <c r="M10" s="135"/>
      <c r="N10" s="114"/>
      <c r="O10" s="105" t="s">
        <v>10</v>
      </c>
      <c r="P10" s="115"/>
      <c r="Q10" s="115">
        <v>264.5</v>
      </c>
      <c r="R10" s="115">
        <v>53</v>
      </c>
      <c r="S10" s="115"/>
      <c r="T10" s="115"/>
      <c r="U10" s="115"/>
      <c r="V10" s="116">
        <v>194</v>
      </c>
    </row>
    <row r="11" spans="2:22" ht="18" customHeight="1" x14ac:dyDescent="0.3">
      <c r="B11" s="109"/>
      <c r="C11" s="117"/>
      <c r="D11" s="106" t="s">
        <v>11</v>
      </c>
      <c r="E11" s="118"/>
      <c r="F11" s="118">
        <v>50</v>
      </c>
      <c r="G11" s="118">
        <v>215</v>
      </c>
      <c r="H11" s="118">
        <v>138</v>
      </c>
      <c r="I11" s="118"/>
      <c r="J11" s="118"/>
      <c r="K11" s="119">
        <v>71</v>
      </c>
      <c r="M11" s="135"/>
      <c r="N11" s="114"/>
      <c r="O11" s="105" t="s">
        <v>11</v>
      </c>
      <c r="P11" s="115"/>
      <c r="Q11" s="115">
        <v>146.5</v>
      </c>
      <c r="R11" s="115">
        <v>53</v>
      </c>
      <c r="S11" s="115"/>
      <c r="T11" s="115"/>
      <c r="U11" s="115"/>
      <c r="V11" s="116">
        <v>81</v>
      </c>
    </row>
    <row r="12" spans="2:22" x14ac:dyDescent="0.3">
      <c r="B12" s="108">
        <v>3</v>
      </c>
      <c r="C12" s="114" t="s">
        <v>15</v>
      </c>
      <c r="D12" s="104" t="s">
        <v>9</v>
      </c>
      <c r="E12" s="115">
        <v>0</v>
      </c>
      <c r="F12" s="115">
        <v>12</v>
      </c>
      <c r="G12" s="115">
        <v>21</v>
      </c>
      <c r="H12" s="115">
        <v>11</v>
      </c>
      <c r="I12" s="115">
        <v>0</v>
      </c>
      <c r="J12" s="115">
        <v>0</v>
      </c>
      <c r="K12" s="116">
        <v>44</v>
      </c>
      <c r="M12" s="136">
        <v>3</v>
      </c>
      <c r="N12" s="120" t="s">
        <v>15</v>
      </c>
      <c r="O12" s="112" t="s">
        <v>9</v>
      </c>
      <c r="P12" s="121">
        <v>0</v>
      </c>
      <c r="Q12" s="121">
        <v>2</v>
      </c>
      <c r="R12" s="121">
        <v>1</v>
      </c>
      <c r="S12" s="121">
        <v>0</v>
      </c>
      <c r="T12" s="121">
        <v>0</v>
      </c>
      <c r="U12" s="121">
        <v>0</v>
      </c>
      <c r="V12" s="122">
        <v>3</v>
      </c>
    </row>
    <row r="13" spans="2:22" x14ac:dyDescent="0.3">
      <c r="B13" s="108"/>
      <c r="C13" s="114"/>
      <c r="D13" s="105" t="s">
        <v>10</v>
      </c>
      <c r="E13" s="115"/>
      <c r="F13" s="115">
        <v>37.42</v>
      </c>
      <c r="G13" s="115">
        <v>132.80000000000001</v>
      </c>
      <c r="H13" s="115">
        <v>123.4</v>
      </c>
      <c r="I13" s="115"/>
      <c r="J13" s="115"/>
      <c r="K13" s="116">
        <v>104.4</v>
      </c>
      <c r="M13" s="135"/>
      <c r="N13" s="114"/>
      <c r="O13" s="105" t="s">
        <v>10</v>
      </c>
      <c r="P13" s="115"/>
      <c r="Q13" s="115">
        <v>219.5</v>
      </c>
      <c r="R13" s="115">
        <v>68</v>
      </c>
      <c r="S13" s="115"/>
      <c r="T13" s="115"/>
      <c r="U13" s="115"/>
      <c r="V13" s="116">
        <v>169</v>
      </c>
    </row>
    <row r="14" spans="2:22" x14ac:dyDescent="0.3">
      <c r="B14" s="109"/>
      <c r="C14" s="117"/>
      <c r="D14" s="106" t="s">
        <v>11</v>
      </c>
      <c r="E14" s="118"/>
      <c r="F14" s="118">
        <v>26</v>
      </c>
      <c r="G14" s="118">
        <v>54</v>
      </c>
      <c r="H14" s="118">
        <v>108.9</v>
      </c>
      <c r="I14" s="118"/>
      <c r="J14" s="118"/>
      <c r="K14" s="119">
        <v>60.1</v>
      </c>
      <c r="M14" s="135"/>
      <c r="N14" s="114"/>
      <c r="O14" s="105" t="s">
        <v>11</v>
      </c>
      <c r="P14" s="115"/>
      <c r="Q14" s="115">
        <v>219.5</v>
      </c>
      <c r="R14" s="115">
        <v>68</v>
      </c>
      <c r="S14" s="115"/>
      <c r="T14" s="115"/>
      <c r="U14" s="115"/>
      <c r="V14" s="116">
        <v>105</v>
      </c>
    </row>
    <row r="15" spans="2:22" x14ac:dyDescent="0.3">
      <c r="B15" s="108">
        <v>4</v>
      </c>
      <c r="C15" s="114" t="s">
        <v>30</v>
      </c>
      <c r="D15" s="104" t="s">
        <v>9</v>
      </c>
      <c r="E15" s="115">
        <v>3</v>
      </c>
      <c r="F15" s="115">
        <v>7</v>
      </c>
      <c r="G15" s="115">
        <v>9</v>
      </c>
      <c r="H15" s="115">
        <v>5</v>
      </c>
      <c r="I15" s="115"/>
      <c r="J15" s="115"/>
      <c r="K15" s="116">
        <v>24</v>
      </c>
      <c r="M15" s="136">
        <v>4</v>
      </c>
      <c r="N15" s="120" t="s">
        <v>30</v>
      </c>
      <c r="O15" s="112" t="s">
        <v>9</v>
      </c>
      <c r="P15" s="121">
        <v>5</v>
      </c>
      <c r="Q15" s="121">
        <v>5</v>
      </c>
      <c r="R15" s="121">
        <v>3</v>
      </c>
      <c r="S15" s="121">
        <v>1</v>
      </c>
      <c r="T15" s="121"/>
      <c r="U15" s="121"/>
      <c r="V15" s="122">
        <v>14</v>
      </c>
    </row>
    <row r="16" spans="2:22" x14ac:dyDescent="0.3">
      <c r="B16" s="108"/>
      <c r="C16" s="114"/>
      <c r="D16" s="105" t="s">
        <v>10</v>
      </c>
      <c r="E16" s="115">
        <v>136.6</v>
      </c>
      <c r="F16" s="115">
        <v>149.69999999999999</v>
      </c>
      <c r="G16" s="115">
        <v>194.4</v>
      </c>
      <c r="H16" s="115">
        <v>64</v>
      </c>
      <c r="I16" s="115"/>
      <c r="J16" s="115"/>
      <c r="K16" s="116">
        <v>147</v>
      </c>
      <c r="M16" s="135"/>
      <c r="N16" s="114"/>
      <c r="O16" s="105" t="s">
        <v>10</v>
      </c>
      <c r="P16" s="115">
        <v>104.8</v>
      </c>
      <c r="Q16" s="115">
        <v>110.4</v>
      </c>
      <c r="R16" s="115">
        <v>101.3</v>
      </c>
      <c r="S16" s="115"/>
      <c r="T16" s="115"/>
      <c r="U16" s="115"/>
      <c r="V16" s="116">
        <v>98.71</v>
      </c>
    </row>
    <row r="17" spans="2:22" x14ac:dyDescent="0.3">
      <c r="B17" s="108"/>
      <c r="C17" s="114"/>
      <c r="D17" s="106" t="s">
        <v>11</v>
      </c>
      <c r="E17" s="115">
        <v>58</v>
      </c>
      <c r="F17" s="115">
        <v>100</v>
      </c>
      <c r="G17" s="115">
        <v>117</v>
      </c>
      <c r="H17" s="115">
        <v>57</v>
      </c>
      <c r="I17" s="115"/>
      <c r="J17" s="115"/>
      <c r="K17" s="116">
        <v>96.5</v>
      </c>
      <c r="M17" s="135"/>
      <c r="N17" s="114"/>
      <c r="O17" s="105" t="s">
        <v>11</v>
      </c>
      <c r="P17" s="115">
        <v>65</v>
      </c>
      <c r="Q17" s="115">
        <v>65</v>
      </c>
      <c r="R17" s="115">
        <v>128</v>
      </c>
      <c r="S17" s="115">
        <v>2</v>
      </c>
      <c r="T17" s="115"/>
      <c r="U17" s="115"/>
      <c r="V17" s="116">
        <v>65</v>
      </c>
    </row>
    <row r="18" spans="2:22" x14ac:dyDescent="0.3">
      <c r="B18" s="110">
        <v>5</v>
      </c>
      <c r="C18" s="120" t="s">
        <v>17</v>
      </c>
      <c r="D18" s="104" t="s">
        <v>9</v>
      </c>
      <c r="E18" s="121"/>
      <c r="F18" s="121">
        <v>9</v>
      </c>
      <c r="G18" s="121">
        <v>17</v>
      </c>
      <c r="H18" s="121">
        <v>7</v>
      </c>
      <c r="I18" s="121"/>
      <c r="J18" s="121"/>
      <c r="K18" s="122">
        <v>33</v>
      </c>
      <c r="M18" s="136">
        <v>5</v>
      </c>
      <c r="N18" s="120" t="s">
        <v>17</v>
      </c>
      <c r="O18" s="112" t="s">
        <v>9</v>
      </c>
      <c r="P18" s="121"/>
      <c r="Q18" s="121">
        <v>2</v>
      </c>
      <c r="R18" s="121">
        <v>3</v>
      </c>
      <c r="S18" s="121"/>
      <c r="T18" s="121"/>
      <c r="U18" s="121"/>
      <c r="V18" s="122">
        <v>5</v>
      </c>
    </row>
    <row r="19" spans="2:22" x14ac:dyDescent="0.3">
      <c r="B19" s="108"/>
      <c r="C19" s="114"/>
      <c r="D19" s="105" t="s">
        <v>10</v>
      </c>
      <c r="E19" s="115"/>
      <c r="F19" s="115">
        <v>300</v>
      </c>
      <c r="G19" s="115">
        <v>202</v>
      </c>
      <c r="H19" s="115">
        <v>1670</v>
      </c>
      <c r="I19" s="115"/>
      <c r="J19" s="115"/>
      <c r="K19" s="116">
        <v>222</v>
      </c>
      <c r="M19" s="135"/>
      <c r="N19" s="114"/>
      <c r="O19" s="105" t="s">
        <v>10</v>
      </c>
      <c r="P19" s="115"/>
      <c r="Q19" s="115">
        <v>170</v>
      </c>
      <c r="R19" s="115">
        <v>132</v>
      </c>
      <c r="S19" s="115"/>
      <c r="T19" s="115"/>
      <c r="U19" s="115"/>
      <c r="V19" s="116">
        <v>147</v>
      </c>
    </row>
    <row r="20" spans="2:22" x14ac:dyDescent="0.3">
      <c r="B20" s="108"/>
      <c r="C20" s="114"/>
      <c r="D20" s="106" t="s">
        <v>11</v>
      </c>
      <c r="E20" s="115"/>
      <c r="F20" s="115">
        <v>224</v>
      </c>
      <c r="G20" s="115">
        <v>202</v>
      </c>
      <c r="H20" s="115">
        <v>57</v>
      </c>
      <c r="I20" s="115"/>
      <c r="J20" s="115"/>
      <c r="K20" s="116">
        <v>187</v>
      </c>
      <c r="M20" s="135"/>
      <c r="N20" s="114"/>
      <c r="O20" s="105" t="s">
        <v>11</v>
      </c>
      <c r="P20" s="115"/>
      <c r="Q20" s="115">
        <v>170</v>
      </c>
      <c r="R20" s="115">
        <v>115</v>
      </c>
      <c r="S20" s="115"/>
      <c r="T20" s="115"/>
      <c r="U20" s="115"/>
      <c r="V20" s="116">
        <v>115</v>
      </c>
    </row>
    <row r="21" spans="2:22" x14ac:dyDescent="0.3">
      <c r="B21" s="110">
        <v>6</v>
      </c>
      <c r="C21" s="120" t="s">
        <v>18</v>
      </c>
      <c r="D21" s="104" t="s">
        <v>9</v>
      </c>
      <c r="E21" s="121">
        <v>0</v>
      </c>
      <c r="F21" s="121">
        <v>12</v>
      </c>
      <c r="G21" s="121">
        <v>38</v>
      </c>
      <c r="H21" s="121">
        <v>4</v>
      </c>
      <c r="I21" s="121">
        <v>0</v>
      </c>
      <c r="J21" s="121">
        <v>0</v>
      </c>
      <c r="K21" s="122">
        <v>54</v>
      </c>
      <c r="M21" s="136">
        <v>6</v>
      </c>
      <c r="N21" s="120" t="s">
        <v>18</v>
      </c>
      <c r="O21" s="112" t="s">
        <v>9</v>
      </c>
      <c r="P21" s="121">
        <v>1</v>
      </c>
      <c r="Q21" s="121">
        <v>23</v>
      </c>
      <c r="R21" s="121">
        <v>26</v>
      </c>
      <c r="S21" s="121"/>
      <c r="T21" s="121"/>
      <c r="U21" s="121"/>
      <c r="V21" s="122">
        <v>50</v>
      </c>
    </row>
    <row r="22" spans="2:22" x14ac:dyDescent="0.3">
      <c r="B22" s="108"/>
      <c r="C22" s="114"/>
      <c r="D22" s="105" t="s">
        <v>10</v>
      </c>
      <c r="E22" s="115"/>
      <c r="F22" s="115">
        <v>388.8</v>
      </c>
      <c r="G22" s="115">
        <v>1063</v>
      </c>
      <c r="H22" s="115">
        <v>1100</v>
      </c>
      <c r="I22" s="115"/>
      <c r="J22" s="115"/>
      <c r="K22" s="116">
        <v>915.9</v>
      </c>
      <c r="M22" s="135"/>
      <c r="N22" s="114"/>
      <c r="O22" s="105" t="s">
        <v>10</v>
      </c>
      <c r="P22" s="115">
        <v>38</v>
      </c>
      <c r="Q22" s="115">
        <v>300.2</v>
      </c>
      <c r="R22" s="115">
        <v>1215</v>
      </c>
      <c r="S22" s="115"/>
      <c r="T22" s="115"/>
      <c r="U22" s="115"/>
      <c r="V22" s="116">
        <v>770.8</v>
      </c>
    </row>
    <row r="23" spans="2:22" x14ac:dyDescent="0.3">
      <c r="B23" s="108"/>
      <c r="C23" s="114"/>
      <c r="D23" s="106" t="s">
        <v>11</v>
      </c>
      <c r="E23" s="115"/>
      <c r="F23" s="115">
        <v>361</v>
      </c>
      <c r="G23" s="115">
        <v>604</v>
      </c>
      <c r="H23" s="115">
        <v>1228</v>
      </c>
      <c r="I23" s="115"/>
      <c r="J23" s="115"/>
      <c r="K23" s="116">
        <v>576</v>
      </c>
      <c r="M23" s="135"/>
      <c r="N23" s="114"/>
      <c r="O23" s="106" t="s">
        <v>11</v>
      </c>
      <c r="P23" s="115">
        <v>38</v>
      </c>
      <c r="Q23" s="115">
        <v>198</v>
      </c>
      <c r="R23" s="115">
        <v>899.5</v>
      </c>
      <c r="S23" s="115"/>
      <c r="T23" s="115"/>
      <c r="U23" s="115"/>
      <c r="V23" s="116">
        <v>535.5</v>
      </c>
    </row>
    <row r="24" spans="2:22" x14ac:dyDescent="0.3">
      <c r="B24" s="108"/>
      <c r="C24" s="114" t="s">
        <v>19</v>
      </c>
      <c r="D24" s="104" t="s">
        <v>9</v>
      </c>
      <c r="E24" s="115">
        <v>1</v>
      </c>
      <c r="F24" s="115">
        <v>7</v>
      </c>
      <c r="G24" s="115">
        <v>7</v>
      </c>
      <c r="H24" s="115">
        <v>1</v>
      </c>
      <c r="I24" s="115">
        <v>0</v>
      </c>
      <c r="J24" s="115">
        <v>0</v>
      </c>
      <c r="K24" s="116">
        <v>16</v>
      </c>
      <c r="M24" s="135"/>
      <c r="N24" s="114" t="s">
        <v>19</v>
      </c>
      <c r="O24" s="104" t="s">
        <v>9</v>
      </c>
      <c r="P24" s="115">
        <v>1</v>
      </c>
      <c r="Q24" s="115">
        <v>8</v>
      </c>
      <c r="R24" s="115">
        <v>4</v>
      </c>
      <c r="S24" s="115">
        <v>0</v>
      </c>
      <c r="T24" s="115">
        <v>0</v>
      </c>
      <c r="U24" s="115">
        <v>0</v>
      </c>
      <c r="V24" s="116">
        <v>13</v>
      </c>
    </row>
    <row r="25" spans="2:22" x14ac:dyDescent="0.3">
      <c r="B25" s="108"/>
      <c r="C25" s="114"/>
      <c r="D25" s="105" t="s">
        <v>10</v>
      </c>
      <c r="E25" s="115">
        <v>43</v>
      </c>
      <c r="F25" s="115">
        <v>156.5</v>
      </c>
      <c r="G25" s="115">
        <v>407</v>
      </c>
      <c r="H25" s="115">
        <v>1962</v>
      </c>
      <c r="I25" s="115"/>
      <c r="J25" s="115"/>
      <c r="K25" s="116">
        <v>371.8</v>
      </c>
      <c r="M25" s="135"/>
      <c r="N25" s="114"/>
      <c r="O25" s="105" t="s">
        <v>10</v>
      </c>
      <c r="P25" s="115">
        <v>55</v>
      </c>
      <c r="Q25" s="115">
        <v>144</v>
      </c>
      <c r="R25" s="115">
        <v>136.5</v>
      </c>
      <c r="S25" s="115"/>
      <c r="T25" s="115"/>
      <c r="U25" s="115"/>
      <c r="V25" s="116">
        <v>134.80000000000001</v>
      </c>
    </row>
    <row r="26" spans="2:22" x14ac:dyDescent="0.3">
      <c r="B26" s="108"/>
      <c r="C26" s="114"/>
      <c r="D26" s="106" t="s">
        <v>11</v>
      </c>
      <c r="E26" s="115">
        <v>43</v>
      </c>
      <c r="F26" s="115">
        <v>160</v>
      </c>
      <c r="G26" s="115">
        <v>323</v>
      </c>
      <c r="H26" s="115">
        <v>1962</v>
      </c>
      <c r="I26" s="115"/>
      <c r="J26" s="115"/>
      <c r="K26" s="116">
        <v>199</v>
      </c>
      <c r="M26" s="135"/>
      <c r="N26" s="114"/>
      <c r="O26" s="106" t="s">
        <v>11</v>
      </c>
      <c r="P26" s="115">
        <v>55</v>
      </c>
      <c r="Q26" s="115">
        <v>117.5</v>
      </c>
      <c r="R26" s="115">
        <v>136</v>
      </c>
      <c r="S26" s="115"/>
      <c r="T26" s="115"/>
      <c r="U26" s="115"/>
      <c r="V26" s="116">
        <v>119</v>
      </c>
    </row>
    <row r="27" spans="2:22" x14ac:dyDescent="0.3">
      <c r="B27" s="108"/>
      <c r="C27" s="114" t="s">
        <v>20</v>
      </c>
      <c r="D27" s="104" t="s">
        <v>9</v>
      </c>
      <c r="E27" s="115">
        <v>2</v>
      </c>
      <c r="F27" s="115">
        <v>34</v>
      </c>
      <c r="G27" s="115">
        <v>164</v>
      </c>
      <c r="H27" s="115">
        <v>37</v>
      </c>
      <c r="I27" s="115">
        <v>4</v>
      </c>
      <c r="J27" s="115">
        <v>0</v>
      </c>
      <c r="K27" s="116">
        <v>241</v>
      </c>
      <c r="M27" s="135"/>
      <c r="N27" s="114" t="s">
        <v>20</v>
      </c>
      <c r="O27" s="104" t="s">
        <v>9</v>
      </c>
      <c r="P27" s="115">
        <v>2</v>
      </c>
      <c r="Q27" s="115">
        <v>39</v>
      </c>
      <c r="R27" s="115">
        <v>82</v>
      </c>
      <c r="S27" s="115">
        <v>11</v>
      </c>
      <c r="T27" s="115"/>
      <c r="U27" s="115"/>
      <c r="V27" s="116">
        <v>134</v>
      </c>
    </row>
    <row r="28" spans="2:22" x14ac:dyDescent="0.3">
      <c r="B28" s="108"/>
      <c r="C28" s="114"/>
      <c r="D28" s="105" t="s">
        <v>10</v>
      </c>
      <c r="E28" s="115">
        <v>110</v>
      </c>
      <c r="F28" s="115">
        <v>468.7</v>
      </c>
      <c r="G28" s="115">
        <v>1083</v>
      </c>
      <c r="H28" s="115">
        <v>1987</v>
      </c>
      <c r="I28" s="115">
        <v>4583</v>
      </c>
      <c r="J28" s="115">
        <v>0</v>
      </c>
      <c r="K28" s="116">
        <v>1185</v>
      </c>
      <c r="M28" s="135"/>
      <c r="N28" s="114"/>
      <c r="O28" s="105" t="s">
        <v>10</v>
      </c>
      <c r="P28" s="115">
        <v>310.5</v>
      </c>
      <c r="Q28" s="115">
        <v>379.4</v>
      </c>
      <c r="R28" s="115">
        <v>1203</v>
      </c>
      <c r="S28" s="115">
        <v>2159</v>
      </c>
      <c r="T28" s="115"/>
      <c r="U28" s="115"/>
      <c r="V28" s="116">
        <v>1028</v>
      </c>
    </row>
    <row r="29" spans="2:22" x14ac:dyDescent="0.3">
      <c r="B29" s="108"/>
      <c r="C29" s="114"/>
      <c r="D29" s="106" t="s">
        <v>11</v>
      </c>
      <c r="E29" s="115">
        <v>110</v>
      </c>
      <c r="F29" s="115">
        <v>381.5</v>
      </c>
      <c r="G29" s="115">
        <v>866.5</v>
      </c>
      <c r="H29" s="115">
        <v>1685</v>
      </c>
      <c r="I29" s="115">
        <v>4028</v>
      </c>
      <c r="J29" s="115">
        <v>0</v>
      </c>
      <c r="K29" s="116">
        <v>803</v>
      </c>
      <c r="M29" s="135"/>
      <c r="N29" s="114"/>
      <c r="O29" s="105" t="s">
        <v>11</v>
      </c>
      <c r="P29" s="115">
        <v>310.5</v>
      </c>
      <c r="Q29" s="115">
        <v>323</v>
      </c>
      <c r="R29" s="115">
        <v>1150</v>
      </c>
      <c r="S29" s="115">
        <v>1853</v>
      </c>
      <c r="T29" s="115"/>
      <c r="U29" s="115"/>
      <c r="V29" s="116">
        <v>760.5</v>
      </c>
    </row>
    <row r="30" spans="2:22" x14ac:dyDescent="0.3">
      <c r="B30" s="110">
        <v>12</v>
      </c>
      <c r="C30" s="120" t="s">
        <v>22</v>
      </c>
      <c r="D30" s="104" t="s">
        <v>9</v>
      </c>
      <c r="E30" s="121"/>
      <c r="F30" s="121">
        <v>2</v>
      </c>
      <c r="G30" s="121">
        <v>9</v>
      </c>
      <c r="H30" s="121">
        <v>2</v>
      </c>
      <c r="I30" s="121">
        <v>0</v>
      </c>
      <c r="J30" s="121">
        <v>0</v>
      </c>
      <c r="K30" s="122">
        <v>13</v>
      </c>
      <c r="M30" s="136">
        <v>12</v>
      </c>
      <c r="N30" s="120" t="s">
        <v>22</v>
      </c>
      <c r="O30" s="112" t="s">
        <v>9</v>
      </c>
      <c r="P30" s="121"/>
      <c r="Q30" s="121">
        <v>2</v>
      </c>
      <c r="R30" s="121">
        <v>1</v>
      </c>
      <c r="S30" s="121">
        <v>0</v>
      </c>
      <c r="T30" s="121">
        <v>0</v>
      </c>
      <c r="U30" s="121">
        <v>0</v>
      </c>
      <c r="V30" s="122">
        <v>3</v>
      </c>
    </row>
    <row r="31" spans="2:22" x14ac:dyDescent="0.3">
      <c r="B31" s="108"/>
      <c r="C31" s="114"/>
      <c r="D31" s="105" t="s">
        <v>10</v>
      </c>
      <c r="E31" s="115"/>
      <c r="F31" s="115">
        <v>304</v>
      </c>
      <c r="G31" s="115">
        <v>523.1</v>
      </c>
      <c r="H31" s="115">
        <v>236.5</v>
      </c>
      <c r="I31" s="115">
        <v>0</v>
      </c>
      <c r="J31" s="115">
        <v>0</v>
      </c>
      <c r="K31" s="116">
        <v>445.3</v>
      </c>
      <c r="M31" s="135"/>
      <c r="N31" s="114"/>
      <c r="O31" s="105" t="s">
        <v>10</v>
      </c>
      <c r="P31" s="115"/>
      <c r="Q31" s="115">
        <v>407</v>
      </c>
      <c r="R31" s="115">
        <v>131</v>
      </c>
      <c r="S31" s="115">
        <v>0</v>
      </c>
      <c r="T31" s="115">
        <v>0</v>
      </c>
      <c r="U31" s="115">
        <v>0</v>
      </c>
      <c r="V31" s="116">
        <v>315</v>
      </c>
    </row>
    <row r="32" spans="2:22" x14ac:dyDescent="0.3">
      <c r="B32" s="108"/>
      <c r="C32" s="114"/>
      <c r="D32" s="106" t="s">
        <v>11</v>
      </c>
      <c r="E32" s="115"/>
      <c r="F32" s="115">
        <v>304</v>
      </c>
      <c r="G32" s="115">
        <v>205</v>
      </c>
      <c r="H32" s="115">
        <v>236.5</v>
      </c>
      <c r="I32" s="115">
        <v>0</v>
      </c>
      <c r="J32" s="115">
        <v>0</v>
      </c>
      <c r="K32" s="116">
        <v>216</v>
      </c>
      <c r="M32" s="135"/>
      <c r="N32" s="114"/>
      <c r="O32" s="105" t="s">
        <v>11</v>
      </c>
      <c r="P32" s="115"/>
      <c r="Q32" s="115">
        <v>407</v>
      </c>
      <c r="R32" s="115">
        <v>131</v>
      </c>
      <c r="S32" s="115">
        <v>0</v>
      </c>
      <c r="T32" s="115">
        <v>0</v>
      </c>
      <c r="U32" s="115">
        <v>0</v>
      </c>
      <c r="V32" s="116">
        <v>380</v>
      </c>
    </row>
    <row r="33" spans="2:22" x14ac:dyDescent="0.3">
      <c r="B33" s="110">
        <v>15</v>
      </c>
      <c r="C33" s="120" t="s">
        <v>23</v>
      </c>
      <c r="D33" s="104" t="s">
        <v>9</v>
      </c>
      <c r="E33" s="121">
        <v>0</v>
      </c>
      <c r="F33" s="121">
        <v>14</v>
      </c>
      <c r="G33" s="121">
        <v>32</v>
      </c>
      <c r="H33" s="121">
        <v>13</v>
      </c>
      <c r="I33" s="121">
        <v>0</v>
      </c>
      <c r="J33" s="121">
        <v>0</v>
      </c>
      <c r="K33" s="122">
        <v>59</v>
      </c>
      <c r="M33" s="136">
        <v>15</v>
      </c>
      <c r="N33" s="120" t="s">
        <v>23</v>
      </c>
      <c r="O33" s="112" t="s">
        <v>9</v>
      </c>
      <c r="P33" s="121">
        <v>6</v>
      </c>
      <c r="Q33" s="121">
        <v>5</v>
      </c>
      <c r="R33" s="121">
        <v>17</v>
      </c>
      <c r="S33" s="121">
        <v>1</v>
      </c>
      <c r="T33" s="121">
        <v>0</v>
      </c>
      <c r="U33" s="121">
        <v>0</v>
      </c>
      <c r="V33" s="122">
        <v>29</v>
      </c>
    </row>
    <row r="34" spans="2:22" x14ac:dyDescent="0.3">
      <c r="B34" s="108"/>
      <c r="C34" s="114"/>
      <c r="D34" s="105" t="s">
        <v>10</v>
      </c>
      <c r="E34" s="115">
        <v>0</v>
      </c>
      <c r="F34" s="115">
        <v>80.400000000000006</v>
      </c>
      <c r="G34" s="115">
        <v>134.6</v>
      </c>
      <c r="H34" s="115">
        <v>151.80000000000001</v>
      </c>
      <c r="I34" s="115">
        <v>0</v>
      </c>
      <c r="J34" s="115">
        <v>0</v>
      </c>
      <c r="K34" s="116">
        <v>125.6</v>
      </c>
      <c r="M34" s="135"/>
      <c r="N34" s="114"/>
      <c r="O34" s="105" t="s">
        <v>10</v>
      </c>
      <c r="P34" s="115">
        <v>70.5</v>
      </c>
      <c r="Q34" s="115">
        <v>225.4</v>
      </c>
      <c r="R34" s="115">
        <v>113.8</v>
      </c>
      <c r="S34" s="115">
        <v>122</v>
      </c>
      <c r="T34" s="115">
        <v>0</v>
      </c>
      <c r="U34" s="115">
        <v>0</v>
      </c>
      <c r="V34" s="116">
        <v>124.3</v>
      </c>
    </row>
    <row r="35" spans="2:22" x14ac:dyDescent="0.3">
      <c r="B35" s="108"/>
      <c r="C35" s="114"/>
      <c r="D35" s="106" t="s">
        <v>11</v>
      </c>
      <c r="E35" s="115">
        <v>0</v>
      </c>
      <c r="F35" s="115">
        <v>66.5</v>
      </c>
      <c r="G35" s="115">
        <v>122</v>
      </c>
      <c r="H35" s="115">
        <v>122</v>
      </c>
      <c r="I35" s="115">
        <v>0</v>
      </c>
      <c r="J35" s="115">
        <v>0</v>
      </c>
      <c r="K35" s="116">
        <v>122</v>
      </c>
      <c r="M35" s="135"/>
      <c r="N35" s="114"/>
      <c r="O35" s="105" t="s">
        <v>11</v>
      </c>
      <c r="P35" s="115">
        <v>63</v>
      </c>
      <c r="Q35" s="115">
        <v>288</v>
      </c>
      <c r="R35" s="115">
        <v>122</v>
      </c>
      <c r="S35" s="115">
        <v>122</v>
      </c>
      <c r="T35" s="115">
        <v>0</v>
      </c>
      <c r="U35" s="115">
        <v>0</v>
      </c>
      <c r="V35" s="116">
        <v>122</v>
      </c>
    </row>
    <row r="36" spans="2:22" x14ac:dyDescent="0.3">
      <c r="B36" s="108">
        <v>16</v>
      </c>
      <c r="C36" s="114" t="s">
        <v>24</v>
      </c>
      <c r="D36" s="104" t="s">
        <v>9</v>
      </c>
      <c r="E36" s="115">
        <v>2</v>
      </c>
      <c r="F36" s="115">
        <v>13</v>
      </c>
      <c r="G36" s="115">
        <v>46</v>
      </c>
      <c r="H36" s="115">
        <v>12</v>
      </c>
      <c r="I36" s="115">
        <v>2</v>
      </c>
      <c r="J36" s="115"/>
      <c r="K36" s="116">
        <v>75</v>
      </c>
      <c r="M36" s="136">
        <v>16</v>
      </c>
      <c r="N36" s="120" t="s">
        <v>24</v>
      </c>
      <c r="O36" s="112" t="s">
        <v>9</v>
      </c>
      <c r="P36" s="121">
        <v>5</v>
      </c>
      <c r="Q36" s="121">
        <v>22</v>
      </c>
      <c r="R36" s="121">
        <v>26</v>
      </c>
      <c r="S36" s="121">
        <v>3</v>
      </c>
      <c r="T36" s="121"/>
      <c r="U36" s="121"/>
      <c r="V36" s="122">
        <v>56</v>
      </c>
    </row>
    <row r="37" spans="2:22" x14ac:dyDescent="0.3">
      <c r="B37" s="108"/>
      <c r="C37" s="114"/>
      <c r="D37" s="105" t="s">
        <v>10</v>
      </c>
      <c r="E37" s="115">
        <v>85</v>
      </c>
      <c r="F37" s="115">
        <v>192</v>
      </c>
      <c r="G37" s="115">
        <v>242</v>
      </c>
      <c r="H37" s="115">
        <v>137</v>
      </c>
      <c r="I37" s="115">
        <v>117</v>
      </c>
      <c r="J37" s="115"/>
      <c r="K37" s="116">
        <v>210</v>
      </c>
      <c r="M37" s="135"/>
      <c r="N37" s="114"/>
      <c r="O37" s="105" t="s">
        <v>10</v>
      </c>
      <c r="P37" s="115">
        <v>191</v>
      </c>
      <c r="Q37" s="115">
        <v>231</v>
      </c>
      <c r="R37" s="115">
        <v>208</v>
      </c>
      <c r="S37" s="115">
        <v>405</v>
      </c>
      <c r="T37" s="115"/>
      <c r="U37" s="115"/>
      <c r="V37" s="116">
        <v>226</v>
      </c>
    </row>
    <row r="38" spans="2:22" ht="13.5" thickBot="1" x14ac:dyDescent="0.35">
      <c r="B38" s="111"/>
      <c r="C38" s="123"/>
      <c r="D38" s="113" t="s">
        <v>11</v>
      </c>
      <c r="E38" s="124">
        <v>84.5</v>
      </c>
      <c r="F38" s="124">
        <v>93</v>
      </c>
      <c r="G38" s="124">
        <v>146</v>
      </c>
      <c r="H38" s="124">
        <v>65</v>
      </c>
      <c r="I38" s="124">
        <v>116.5</v>
      </c>
      <c r="J38" s="124"/>
      <c r="K38" s="125">
        <v>126</v>
      </c>
      <c r="M38" s="137"/>
      <c r="N38" s="123"/>
      <c r="O38" s="113" t="s">
        <v>11</v>
      </c>
      <c r="P38" s="124">
        <v>162</v>
      </c>
      <c r="Q38" s="124">
        <v>207</v>
      </c>
      <c r="R38" s="124">
        <v>152</v>
      </c>
      <c r="S38" s="124">
        <v>85</v>
      </c>
      <c r="T38" s="124"/>
      <c r="U38" s="124"/>
      <c r="V38" s="125">
        <v>174</v>
      </c>
    </row>
    <row r="39" spans="2:22" x14ac:dyDescent="0.3">
      <c r="B39" s="2"/>
      <c r="C39" s="2"/>
      <c r="D39" s="2"/>
      <c r="E39" s="2"/>
      <c r="F39" s="2"/>
      <c r="G39" s="2"/>
      <c r="H39" s="2"/>
      <c r="I39" s="2"/>
    </row>
    <row r="40" spans="2:22" x14ac:dyDescent="0.3">
      <c r="B40" s="2"/>
      <c r="C40" s="2"/>
      <c r="D40" s="2"/>
      <c r="E40" s="2"/>
      <c r="F40" s="2"/>
      <c r="G40" s="2"/>
      <c r="H40" s="2"/>
      <c r="I40" s="2"/>
    </row>
    <row r="41" spans="2:22" x14ac:dyDescent="0.3">
      <c r="B41" s="2"/>
      <c r="C41" s="2"/>
      <c r="D41" s="2"/>
      <c r="E41" s="2"/>
      <c r="F41" s="2"/>
      <c r="G41" s="2"/>
      <c r="H41" s="2"/>
      <c r="I41" s="2"/>
    </row>
    <row r="42" spans="2:22" x14ac:dyDescent="0.3">
      <c r="B42" s="2"/>
      <c r="C42" s="2"/>
      <c r="D42" s="2"/>
      <c r="E42" s="2"/>
      <c r="F42" s="2"/>
      <c r="G42" s="2"/>
      <c r="H42" s="2"/>
      <c r="I42" s="2"/>
    </row>
    <row r="43" spans="2:22" x14ac:dyDescent="0.3">
      <c r="B43" s="2"/>
      <c r="C43" s="2"/>
      <c r="D43" s="2"/>
      <c r="E43" s="2"/>
      <c r="F43" s="2"/>
      <c r="G43" s="2"/>
      <c r="H43" s="2"/>
      <c r="I43" s="2"/>
    </row>
    <row r="44" spans="2:22" x14ac:dyDescent="0.3">
      <c r="B44" s="2"/>
      <c r="C44" s="2"/>
      <c r="D44" s="2"/>
      <c r="E44" s="2"/>
      <c r="F44" s="2"/>
      <c r="G44" s="2"/>
      <c r="H44" s="2"/>
      <c r="I44" s="2"/>
    </row>
    <row r="45" spans="2:22" x14ac:dyDescent="0.3">
      <c r="B45" s="2"/>
      <c r="C45" s="2"/>
      <c r="D45" s="2"/>
      <c r="E45" s="2"/>
      <c r="F45" s="2"/>
      <c r="G45" s="2"/>
      <c r="H45" s="2"/>
      <c r="I45" s="2"/>
    </row>
    <row r="46" spans="2:22" x14ac:dyDescent="0.3">
      <c r="B46" s="2"/>
      <c r="C46" s="2"/>
      <c r="D46" s="2"/>
      <c r="E46" s="2"/>
      <c r="F46" s="2"/>
      <c r="G46" s="2"/>
      <c r="H46" s="2"/>
      <c r="I46" s="2"/>
    </row>
    <row r="47" spans="2:22" x14ac:dyDescent="0.3">
      <c r="B47" s="2"/>
      <c r="C47" s="2"/>
      <c r="D47" s="2"/>
      <c r="E47" s="2"/>
      <c r="F47" s="2"/>
      <c r="G47" s="2"/>
      <c r="H47" s="2"/>
      <c r="I47" s="2"/>
    </row>
    <row r="81" s="2" customFormat="1" x14ac:dyDescent="0.3"/>
    <row r="83" s="2" customFormat="1" x14ac:dyDescent="0.3"/>
    <row r="84" s="2" customFormat="1" x14ac:dyDescent="0.3"/>
  </sheetData>
  <mergeCells count="6">
    <mergeCell ref="M4:O4"/>
    <mergeCell ref="B2:K2"/>
    <mergeCell ref="M2:V2"/>
    <mergeCell ref="B3:C3"/>
    <mergeCell ref="M3:N3"/>
    <mergeCell ref="B4:D4"/>
  </mergeCells>
  <printOptions gridLines="1" gridLinesSet="0"/>
  <pageMargins left="0.59055118110236227" right="0.59055118110236227" top="0.9055118110236221" bottom="0.59055118110236227" header="0.39370078740157483" footer="0.39370078740157483"/>
  <pageSetup scale="95" orientation="portrait" horizontalDpi="300" verticalDpi="300" r:id="rId1"/>
  <headerFooter differentFirst="1" alignWithMargins="0">
    <oddHeader>&amp;L&amp;"+,Normal"&amp;8Nom de l'établissement:
Code de l'établissement:&amp;C&amp;"+,Normal"&amp;8Statut:&amp;"Arial,Normal"&amp;10
&amp;"+,Normal"&amp;8Région:&amp;R&amp;8Page 18 (GESTRED page 180)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18 (GESTRED page 180)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67EB-E561-402A-96AA-11866AA2D15D}">
  <sheetPr syncVertical="1" syncRef="A1" transitionEvaluation="1">
    <tabColor rgb="FF00B0F0"/>
    <pageSetUpPr fitToPage="1"/>
  </sheetPr>
  <dimension ref="B1:R52"/>
  <sheetViews>
    <sheetView showGridLines="0" showZeros="0" showRuler="0" zoomScaleNormal="100" workbookViewId="0"/>
  </sheetViews>
  <sheetFormatPr baseColWidth="10" defaultColWidth="9.7265625" defaultRowHeight="13" x14ac:dyDescent="0.3"/>
  <cols>
    <col min="1" max="1" width="3.453125" style="2" customWidth="1"/>
    <col min="2" max="2" width="27.453125" style="89" customWidth="1"/>
    <col min="3" max="8" width="7.7265625" style="20" customWidth="1"/>
    <col min="9" max="9" width="8.54296875" style="2" customWidth="1"/>
    <col min="10" max="10" width="9.7265625" style="2" customWidth="1"/>
    <col min="11" max="11" width="24.54296875" style="2" bestFit="1" customWidth="1"/>
    <col min="12" max="12" width="8.26953125" style="2" customWidth="1"/>
    <col min="13" max="13" width="8" style="2" customWidth="1"/>
    <col min="14" max="14" width="8.1796875" style="2" customWidth="1"/>
    <col min="15" max="15" width="7.1796875" style="2" customWidth="1"/>
    <col min="16" max="16" width="6.81640625" style="2" customWidth="1"/>
    <col min="17" max="17" width="9.26953125" style="2" customWidth="1"/>
    <col min="18" max="18" width="7.81640625" style="2" customWidth="1"/>
    <col min="19" max="16384" width="9.7265625" style="2"/>
  </cols>
  <sheetData>
    <row r="1" spans="2:18" ht="13.5" thickBot="1" x14ac:dyDescent="0.35"/>
    <row r="2" spans="2:18" ht="57.75" customHeight="1" thickBot="1" x14ac:dyDescent="0.35">
      <c r="B2" s="151" t="s">
        <v>50</v>
      </c>
      <c r="C2" s="152"/>
      <c r="D2" s="152"/>
      <c r="E2" s="152"/>
      <c r="F2" s="152"/>
      <c r="G2" s="152"/>
      <c r="H2" s="152"/>
      <c r="I2" s="153"/>
      <c r="J2" s="1"/>
      <c r="K2" s="151" t="s">
        <v>41</v>
      </c>
      <c r="L2" s="152"/>
      <c r="M2" s="152"/>
      <c r="N2" s="152"/>
      <c r="O2" s="152"/>
      <c r="P2" s="152"/>
      <c r="Q2" s="152"/>
      <c r="R2" s="153"/>
    </row>
    <row r="3" spans="2:18" ht="12.75" customHeight="1" thickBot="1" x14ac:dyDescent="0.35">
      <c r="B3" s="141"/>
      <c r="C3" s="141"/>
      <c r="D3" s="141"/>
      <c r="E3" s="141"/>
      <c r="F3" s="141"/>
      <c r="G3" s="141"/>
      <c r="H3" s="141"/>
      <c r="I3" s="141"/>
      <c r="J3" s="1"/>
      <c r="K3" s="141"/>
      <c r="L3" s="141"/>
      <c r="M3" s="141"/>
      <c r="N3" s="141"/>
      <c r="O3" s="141"/>
      <c r="P3" s="141"/>
      <c r="Q3" s="141"/>
      <c r="R3" s="141"/>
    </row>
    <row r="4" spans="2:18" ht="42" customHeight="1" x14ac:dyDescent="0.3">
      <c r="B4" s="31" t="s">
        <v>0</v>
      </c>
      <c r="C4" s="72" t="s">
        <v>40</v>
      </c>
      <c r="D4" s="73" t="s">
        <v>34</v>
      </c>
      <c r="E4" s="73" t="s">
        <v>35</v>
      </c>
      <c r="F4" s="73" t="s">
        <v>36</v>
      </c>
      <c r="G4" s="73" t="s">
        <v>37</v>
      </c>
      <c r="H4" s="74" t="s">
        <v>38</v>
      </c>
      <c r="I4" s="75" t="s">
        <v>39</v>
      </c>
      <c r="K4" s="31" t="s">
        <v>0</v>
      </c>
      <c r="L4" s="72" t="s">
        <v>40</v>
      </c>
      <c r="M4" s="73" t="s">
        <v>34</v>
      </c>
      <c r="N4" s="73" t="s">
        <v>35</v>
      </c>
      <c r="O4" s="73" t="s">
        <v>36</v>
      </c>
      <c r="P4" s="73" t="s">
        <v>37</v>
      </c>
      <c r="Q4" s="74" t="s">
        <v>38</v>
      </c>
      <c r="R4" s="75" t="s">
        <v>39</v>
      </c>
    </row>
    <row r="5" spans="2:18" s="33" customFormat="1" x14ac:dyDescent="0.35">
      <c r="B5" s="76" t="s">
        <v>1</v>
      </c>
      <c r="C5" s="26">
        <v>0</v>
      </c>
      <c r="D5" s="86">
        <v>17</v>
      </c>
      <c r="E5" s="86">
        <v>352</v>
      </c>
      <c r="F5" s="86">
        <v>272</v>
      </c>
      <c r="G5" s="86">
        <v>34</v>
      </c>
      <c r="H5" s="86">
        <v>2</v>
      </c>
      <c r="I5" s="5">
        <f>SUM(C5:H5)</f>
        <v>677</v>
      </c>
      <c r="K5" s="76" t="s">
        <v>1</v>
      </c>
      <c r="L5" s="4">
        <v>0</v>
      </c>
      <c r="M5" s="4">
        <v>13</v>
      </c>
      <c r="N5" s="4">
        <v>116</v>
      </c>
      <c r="O5" s="4">
        <v>15</v>
      </c>
      <c r="P5" s="4">
        <v>2</v>
      </c>
      <c r="Q5" s="4">
        <v>0</v>
      </c>
      <c r="R5" s="5">
        <f>SUM(L5:Q5)</f>
        <v>146</v>
      </c>
    </row>
    <row r="6" spans="2:18" s="33" customFormat="1" ht="24" customHeight="1" x14ac:dyDescent="0.35">
      <c r="B6" s="77" t="s">
        <v>2</v>
      </c>
      <c r="C6" s="27">
        <v>0</v>
      </c>
      <c r="D6" s="86">
        <v>11</v>
      </c>
      <c r="E6" s="86">
        <v>215</v>
      </c>
      <c r="F6" s="86">
        <v>143</v>
      </c>
      <c r="G6" s="86">
        <v>17</v>
      </c>
      <c r="H6" s="86">
        <v>2</v>
      </c>
      <c r="I6" s="5">
        <f t="shared" ref="I6:I8" si="0">SUM(C6:H6)</f>
        <v>388</v>
      </c>
      <c r="K6" s="77" t="s">
        <v>2</v>
      </c>
      <c r="L6" s="7">
        <v>0</v>
      </c>
      <c r="M6" s="7">
        <v>11</v>
      </c>
      <c r="N6" s="7">
        <v>96</v>
      </c>
      <c r="O6" s="7">
        <v>14</v>
      </c>
      <c r="P6" s="7">
        <v>2</v>
      </c>
      <c r="Q6" s="7">
        <v>0</v>
      </c>
      <c r="R6" s="5">
        <f>SUM(L6:Q6)</f>
        <v>123</v>
      </c>
    </row>
    <row r="7" spans="2:18" s="33" customFormat="1" x14ac:dyDescent="0.35">
      <c r="B7" s="78" t="s">
        <v>3</v>
      </c>
      <c r="C7" s="28">
        <v>0</v>
      </c>
      <c r="D7" s="86">
        <v>6</v>
      </c>
      <c r="E7" s="86">
        <v>137</v>
      </c>
      <c r="F7" s="86">
        <v>129</v>
      </c>
      <c r="G7" s="86">
        <v>17</v>
      </c>
      <c r="H7" s="86">
        <v>0</v>
      </c>
      <c r="I7" s="5">
        <f t="shared" si="0"/>
        <v>289</v>
      </c>
      <c r="K7" s="78" t="s">
        <v>3</v>
      </c>
      <c r="L7" s="9">
        <v>0</v>
      </c>
      <c r="M7" s="9">
        <v>2</v>
      </c>
      <c r="N7" s="9">
        <v>20</v>
      </c>
      <c r="O7" s="9">
        <v>1</v>
      </c>
      <c r="P7" s="9">
        <v>0</v>
      </c>
      <c r="Q7" s="9">
        <v>0</v>
      </c>
      <c r="R7" s="5">
        <f>SUM(L7:Q7)</f>
        <v>23</v>
      </c>
    </row>
    <row r="8" spans="2:18" s="33" customFormat="1" x14ac:dyDescent="0.35">
      <c r="B8" s="78" t="s">
        <v>4</v>
      </c>
      <c r="C8" s="29">
        <v>0</v>
      </c>
      <c r="D8" s="86">
        <v>1</v>
      </c>
      <c r="E8" s="86">
        <v>39</v>
      </c>
      <c r="F8" s="86">
        <v>55</v>
      </c>
      <c r="G8" s="86">
        <v>3</v>
      </c>
      <c r="H8" s="86">
        <v>0</v>
      </c>
      <c r="I8" s="5">
        <f t="shared" si="0"/>
        <v>98</v>
      </c>
      <c r="K8" s="78" t="s">
        <v>4</v>
      </c>
      <c r="L8" s="10">
        <v>0</v>
      </c>
      <c r="M8" s="10">
        <v>2</v>
      </c>
      <c r="N8" s="10">
        <v>13</v>
      </c>
      <c r="O8" s="10">
        <v>2</v>
      </c>
      <c r="P8" s="4">
        <v>1</v>
      </c>
      <c r="Q8" s="4">
        <v>0</v>
      </c>
      <c r="R8" s="5">
        <f>SUM(L8:Q8)</f>
        <v>18</v>
      </c>
    </row>
    <row r="9" spans="2:18" ht="5.9" customHeight="1" thickBot="1" x14ac:dyDescent="0.35">
      <c r="B9" s="101"/>
      <c r="C9" s="37"/>
      <c r="D9" s="37"/>
      <c r="E9" s="37"/>
      <c r="F9" s="37"/>
      <c r="G9" s="37"/>
      <c r="H9" s="37"/>
      <c r="I9" s="65"/>
      <c r="K9" s="101"/>
      <c r="L9" s="37"/>
      <c r="M9" s="37"/>
      <c r="N9" s="37"/>
      <c r="O9" s="37"/>
      <c r="P9" s="37"/>
      <c r="Q9" s="37"/>
      <c r="R9" s="65"/>
    </row>
    <row r="10" spans="2:18" ht="37.5" customHeight="1" x14ac:dyDescent="0.3">
      <c r="B10" s="31" t="s">
        <v>5</v>
      </c>
      <c r="C10" s="72" t="s">
        <v>40</v>
      </c>
      <c r="D10" s="73" t="s">
        <v>34</v>
      </c>
      <c r="E10" s="73" t="s">
        <v>35</v>
      </c>
      <c r="F10" s="73" t="s">
        <v>36</v>
      </c>
      <c r="G10" s="73" t="s">
        <v>37</v>
      </c>
      <c r="H10" s="74" t="s">
        <v>38</v>
      </c>
      <c r="I10" s="75" t="s">
        <v>39</v>
      </c>
      <c r="K10" s="31" t="s">
        <v>5</v>
      </c>
      <c r="L10" s="72" t="s">
        <v>40</v>
      </c>
      <c r="M10" s="73" t="s">
        <v>34</v>
      </c>
      <c r="N10" s="73" t="s">
        <v>35</v>
      </c>
      <c r="O10" s="73" t="s">
        <v>36</v>
      </c>
      <c r="P10" s="73" t="s">
        <v>37</v>
      </c>
      <c r="Q10" s="74" t="s">
        <v>38</v>
      </c>
      <c r="R10" s="75" t="s">
        <v>39</v>
      </c>
    </row>
    <row r="11" spans="2:18" ht="25" customHeight="1" x14ac:dyDescent="0.3">
      <c r="B11" s="76" t="s">
        <v>1</v>
      </c>
      <c r="C11" s="4">
        <v>6</v>
      </c>
      <c r="D11" s="4">
        <v>57</v>
      </c>
      <c r="E11" s="4">
        <v>1095</v>
      </c>
      <c r="F11" s="4">
        <v>537</v>
      </c>
      <c r="G11" s="4">
        <v>40</v>
      </c>
      <c r="H11" s="4">
        <v>1</v>
      </c>
      <c r="I11" s="5">
        <f>SUM(C11:H11)</f>
        <v>1736</v>
      </c>
      <c r="K11" s="76" t="s">
        <v>1</v>
      </c>
      <c r="L11" s="4">
        <v>10</v>
      </c>
      <c r="M11" s="4">
        <v>76</v>
      </c>
      <c r="N11" s="4">
        <v>329</v>
      </c>
      <c r="O11" s="4">
        <v>16</v>
      </c>
      <c r="P11" s="4">
        <v>0</v>
      </c>
      <c r="Q11" s="4">
        <v>0</v>
      </c>
      <c r="R11" s="5">
        <f>SUM(L11:Q11)</f>
        <v>431</v>
      </c>
    </row>
    <row r="12" spans="2:18" ht="25" customHeight="1" x14ac:dyDescent="0.3">
      <c r="B12" s="79" t="s">
        <v>2</v>
      </c>
      <c r="C12" s="7">
        <v>3</v>
      </c>
      <c r="D12" s="7">
        <v>28</v>
      </c>
      <c r="E12" s="7">
        <v>595</v>
      </c>
      <c r="F12" s="7">
        <v>315</v>
      </c>
      <c r="G12" s="7">
        <v>24</v>
      </c>
      <c r="H12" s="7">
        <v>1</v>
      </c>
      <c r="I12" s="5">
        <f t="shared" ref="I12:I14" si="1">SUM(C12:H12)</f>
        <v>966</v>
      </c>
      <c r="K12" s="79" t="s">
        <v>2</v>
      </c>
      <c r="L12" s="7">
        <v>7</v>
      </c>
      <c r="M12" s="7">
        <v>62</v>
      </c>
      <c r="N12" s="7">
        <v>277</v>
      </c>
      <c r="O12" s="7">
        <v>15</v>
      </c>
      <c r="P12" s="7">
        <v>0</v>
      </c>
      <c r="Q12" s="7">
        <v>0</v>
      </c>
      <c r="R12" s="5">
        <f>SUM(L12:Q12)</f>
        <v>361</v>
      </c>
    </row>
    <row r="13" spans="2:18" x14ac:dyDescent="0.3">
      <c r="B13" s="78" t="s">
        <v>3</v>
      </c>
      <c r="C13" s="9">
        <v>3</v>
      </c>
      <c r="D13" s="9">
        <v>29</v>
      </c>
      <c r="E13" s="9">
        <v>500</v>
      </c>
      <c r="F13" s="9">
        <v>222</v>
      </c>
      <c r="G13" s="9">
        <v>16</v>
      </c>
      <c r="H13" s="9">
        <v>0</v>
      </c>
      <c r="I13" s="5">
        <f t="shared" si="1"/>
        <v>770</v>
      </c>
      <c r="K13" s="78" t="s">
        <v>3</v>
      </c>
      <c r="L13" s="9">
        <v>3</v>
      </c>
      <c r="M13" s="9">
        <v>14</v>
      </c>
      <c r="N13" s="9">
        <v>52</v>
      </c>
      <c r="O13" s="9">
        <v>1</v>
      </c>
      <c r="P13" s="9">
        <v>0</v>
      </c>
      <c r="Q13" s="9">
        <v>0</v>
      </c>
      <c r="R13" s="5">
        <f>SUM(L13:Q13)</f>
        <v>70</v>
      </c>
    </row>
    <row r="14" spans="2:18" ht="16.5" customHeight="1" x14ac:dyDescent="0.3">
      <c r="B14" s="78" t="s">
        <v>6</v>
      </c>
      <c r="C14" s="10">
        <v>2</v>
      </c>
      <c r="D14" s="10">
        <v>10</v>
      </c>
      <c r="E14" s="10">
        <v>153</v>
      </c>
      <c r="F14" s="10">
        <v>75</v>
      </c>
      <c r="G14" s="4">
        <v>17</v>
      </c>
      <c r="H14" s="4">
        <v>0</v>
      </c>
      <c r="I14" s="5">
        <f t="shared" si="1"/>
        <v>257</v>
      </c>
      <c r="K14" s="78" t="s">
        <v>6</v>
      </c>
      <c r="L14" s="10">
        <v>6</v>
      </c>
      <c r="M14" s="10">
        <v>19</v>
      </c>
      <c r="N14" s="10">
        <v>40</v>
      </c>
      <c r="O14" s="10">
        <v>3</v>
      </c>
      <c r="P14" s="4">
        <v>0</v>
      </c>
      <c r="Q14" s="4">
        <v>0</v>
      </c>
      <c r="R14" s="5">
        <f>SUM(L14:Q14)</f>
        <v>68</v>
      </c>
    </row>
    <row r="15" spans="2:18" ht="5.9" customHeight="1" thickBot="1" x14ac:dyDescent="0.35">
      <c r="B15" s="145"/>
      <c r="C15" s="146"/>
      <c r="D15" s="146"/>
      <c r="E15" s="146"/>
      <c r="F15" s="146"/>
      <c r="G15" s="146"/>
      <c r="H15" s="37"/>
      <c r="I15" s="65"/>
      <c r="K15" s="145"/>
      <c r="L15" s="146"/>
      <c r="M15" s="146"/>
      <c r="N15" s="146"/>
      <c r="O15" s="146"/>
      <c r="P15" s="146"/>
      <c r="Q15" s="37"/>
      <c r="R15" s="65"/>
    </row>
    <row r="16" spans="2:18" ht="33.75" customHeight="1" x14ac:dyDescent="0.3">
      <c r="B16" s="31" t="s">
        <v>7</v>
      </c>
      <c r="C16" s="72" t="s">
        <v>40</v>
      </c>
      <c r="D16" s="73" t="s">
        <v>34</v>
      </c>
      <c r="E16" s="73" t="s">
        <v>35</v>
      </c>
      <c r="F16" s="73" t="s">
        <v>36</v>
      </c>
      <c r="G16" s="73" t="s">
        <v>37</v>
      </c>
      <c r="H16" s="74" t="s">
        <v>38</v>
      </c>
      <c r="I16" s="75" t="s">
        <v>39</v>
      </c>
      <c r="K16" s="31" t="s">
        <v>7</v>
      </c>
      <c r="L16" s="72" t="s">
        <v>40</v>
      </c>
      <c r="M16" s="73" t="s">
        <v>34</v>
      </c>
      <c r="N16" s="73" t="s">
        <v>35</v>
      </c>
      <c r="O16" s="73" t="s">
        <v>36</v>
      </c>
      <c r="P16" s="73" t="s">
        <v>37</v>
      </c>
      <c r="Q16" s="74" t="s">
        <v>38</v>
      </c>
      <c r="R16" s="75" t="s">
        <v>39</v>
      </c>
    </row>
    <row r="17" spans="2:18" x14ac:dyDescent="0.3">
      <c r="B17" s="76" t="s">
        <v>1</v>
      </c>
      <c r="C17" s="4">
        <v>3</v>
      </c>
      <c r="D17" s="4">
        <v>37</v>
      </c>
      <c r="E17" s="4">
        <v>1383</v>
      </c>
      <c r="F17" s="4">
        <v>788</v>
      </c>
      <c r="G17" s="4">
        <v>52</v>
      </c>
      <c r="H17" s="4">
        <v>5</v>
      </c>
      <c r="I17" s="5">
        <f>SUM(C17:H17)</f>
        <v>2268</v>
      </c>
      <c r="K17" s="76" t="s">
        <v>1</v>
      </c>
      <c r="L17" s="86">
        <v>1</v>
      </c>
      <c r="M17" s="86">
        <v>29</v>
      </c>
      <c r="N17" s="86">
        <v>355</v>
      </c>
      <c r="O17" s="86">
        <v>51</v>
      </c>
      <c r="P17" s="86">
        <v>1</v>
      </c>
      <c r="Q17" s="86">
        <v>0</v>
      </c>
      <c r="R17" s="95">
        <f>SUM(L17:Q17)</f>
        <v>437</v>
      </c>
    </row>
    <row r="18" spans="2:18" ht="20" x14ac:dyDescent="0.3">
      <c r="B18" s="77" t="s">
        <v>2</v>
      </c>
      <c r="C18" s="7">
        <v>3</v>
      </c>
      <c r="D18" s="7">
        <v>25</v>
      </c>
      <c r="E18" s="7">
        <v>762</v>
      </c>
      <c r="F18" s="7">
        <v>442</v>
      </c>
      <c r="G18" s="7">
        <v>27</v>
      </c>
      <c r="H18" s="7">
        <v>3</v>
      </c>
      <c r="I18" s="5">
        <f t="shared" ref="I18:I19" si="2">SUM(C18:H18)</f>
        <v>1262</v>
      </c>
      <c r="K18" s="77" t="s">
        <v>2</v>
      </c>
      <c r="L18" s="86">
        <v>1</v>
      </c>
      <c r="M18" s="86">
        <v>24</v>
      </c>
      <c r="N18" s="86">
        <v>277</v>
      </c>
      <c r="O18" s="86">
        <v>45</v>
      </c>
      <c r="P18" s="86">
        <v>1</v>
      </c>
      <c r="Q18" s="86">
        <v>0</v>
      </c>
      <c r="R18" s="95">
        <f>SUM(L18:Q18)</f>
        <v>348</v>
      </c>
    </row>
    <row r="19" spans="2:18" x14ac:dyDescent="0.3">
      <c r="B19" s="78" t="s">
        <v>3</v>
      </c>
      <c r="C19" s="9">
        <v>0</v>
      </c>
      <c r="D19" s="9">
        <v>12</v>
      </c>
      <c r="E19" s="9">
        <v>621</v>
      </c>
      <c r="F19" s="9">
        <v>346</v>
      </c>
      <c r="G19" s="9">
        <v>25</v>
      </c>
      <c r="H19" s="9">
        <v>2</v>
      </c>
      <c r="I19" s="5">
        <f t="shared" si="2"/>
        <v>1006</v>
      </c>
      <c r="K19" s="78" t="s">
        <v>3</v>
      </c>
      <c r="L19" s="86">
        <v>0</v>
      </c>
      <c r="M19" s="86">
        <v>5</v>
      </c>
      <c r="N19" s="86">
        <v>78</v>
      </c>
      <c r="O19" s="86">
        <v>6</v>
      </c>
      <c r="P19" s="86">
        <v>0</v>
      </c>
      <c r="Q19" s="86">
        <v>0</v>
      </c>
      <c r="R19" s="95">
        <f>SUM(L19:Q19)</f>
        <v>89</v>
      </c>
    </row>
    <row r="20" spans="2:18" x14ac:dyDescent="0.3">
      <c r="B20" s="78" t="s">
        <v>4</v>
      </c>
      <c r="C20" s="10">
        <v>1</v>
      </c>
      <c r="D20" s="10">
        <v>4</v>
      </c>
      <c r="E20" s="10">
        <v>159</v>
      </c>
      <c r="F20" s="10">
        <v>93</v>
      </c>
      <c r="G20" s="4">
        <v>6</v>
      </c>
      <c r="H20" s="4">
        <v>2</v>
      </c>
      <c r="I20" s="5">
        <f>SUM(C20:H20)</f>
        <v>265</v>
      </c>
      <c r="K20" s="78" t="s">
        <v>4</v>
      </c>
      <c r="L20" s="86">
        <v>0</v>
      </c>
      <c r="M20" s="86">
        <v>7</v>
      </c>
      <c r="N20" s="86">
        <v>38</v>
      </c>
      <c r="O20" s="86">
        <v>3</v>
      </c>
      <c r="P20" s="86">
        <v>0</v>
      </c>
      <c r="Q20" s="86">
        <v>0</v>
      </c>
      <c r="R20" s="95">
        <f>SUM(L20:Q20)</f>
        <v>48</v>
      </c>
    </row>
    <row r="21" spans="2:18" ht="5.9" customHeight="1" thickBot="1" x14ac:dyDescent="0.35">
      <c r="B21" s="126"/>
      <c r="C21" s="37"/>
      <c r="D21" s="37"/>
      <c r="E21" s="37"/>
      <c r="F21" s="37"/>
      <c r="G21" s="37"/>
      <c r="H21" s="37"/>
      <c r="I21" s="65"/>
      <c r="K21" s="126"/>
      <c r="L21" s="37"/>
      <c r="M21" s="37"/>
      <c r="N21" s="37"/>
      <c r="O21" s="37"/>
      <c r="P21" s="37"/>
      <c r="Q21" s="37"/>
      <c r="R21" s="65"/>
    </row>
    <row r="22" spans="2:18" s="33" customFormat="1" ht="39" customHeight="1" x14ac:dyDescent="0.35">
      <c r="B22" s="31" t="s">
        <v>8</v>
      </c>
      <c r="C22" s="72" t="s">
        <v>40</v>
      </c>
      <c r="D22" s="73" t="s">
        <v>34</v>
      </c>
      <c r="E22" s="73" t="s">
        <v>35</v>
      </c>
      <c r="F22" s="73" t="s">
        <v>36</v>
      </c>
      <c r="G22" s="73" t="s">
        <v>37</v>
      </c>
      <c r="H22" s="74" t="s">
        <v>38</v>
      </c>
      <c r="I22" s="75" t="s">
        <v>39</v>
      </c>
      <c r="K22" s="31" t="s">
        <v>8</v>
      </c>
      <c r="L22" s="72" t="s">
        <v>40</v>
      </c>
      <c r="M22" s="73" t="s">
        <v>34</v>
      </c>
      <c r="N22" s="73" t="s">
        <v>35</v>
      </c>
      <c r="O22" s="73" t="s">
        <v>36</v>
      </c>
      <c r="P22" s="73" t="s">
        <v>37</v>
      </c>
      <c r="Q22" s="74" t="s">
        <v>38</v>
      </c>
      <c r="R22" s="75" t="s">
        <v>39</v>
      </c>
    </row>
    <row r="23" spans="2:18" ht="18.75" customHeight="1" x14ac:dyDescent="0.3">
      <c r="B23" s="80" t="s">
        <v>1</v>
      </c>
      <c r="C23" s="4">
        <v>0</v>
      </c>
      <c r="D23" s="4">
        <v>9</v>
      </c>
      <c r="E23" s="4">
        <v>87</v>
      </c>
      <c r="F23" s="4">
        <v>47</v>
      </c>
      <c r="G23" s="4">
        <v>2</v>
      </c>
      <c r="H23" s="4">
        <v>0</v>
      </c>
      <c r="I23" s="5">
        <f>SUM(C23:H23)</f>
        <v>145</v>
      </c>
      <c r="K23" s="80" t="s">
        <v>1</v>
      </c>
      <c r="L23" s="4">
        <v>2</v>
      </c>
      <c r="M23" s="4">
        <v>12</v>
      </c>
      <c r="N23" s="4">
        <v>35</v>
      </c>
      <c r="O23" s="4">
        <v>5</v>
      </c>
      <c r="P23" s="4">
        <v>0</v>
      </c>
      <c r="Q23" s="4">
        <v>0</v>
      </c>
      <c r="R23" s="95">
        <f>SUM(L23:Q23)</f>
        <v>54</v>
      </c>
    </row>
    <row r="24" spans="2:18" ht="20" x14ac:dyDescent="0.3">
      <c r="B24" s="80" t="s">
        <v>2</v>
      </c>
      <c r="C24" s="7">
        <v>0</v>
      </c>
      <c r="D24" s="7">
        <v>6</v>
      </c>
      <c r="E24" s="7">
        <v>55</v>
      </c>
      <c r="F24" s="7">
        <v>32</v>
      </c>
      <c r="G24" s="7">
        <v>2</v>
      </c>
      <c r="H24" s="7">
        <v>0</v>
      </c>
      <c r="I24" s="5">
        <f t="shared" ref="I24:I26" si="3">SUM(C24:H24)</f>
        <v>95</v>
      </c>
      <c r="K24" s="80" t="s">
        <v>2</v>
      </c>
      <c r="L24" s="7">
        <v>2</v>
      </c>
      <c r="M24" s="7">
        <v>8</v>
      </c>
      <c r="N24" s="7">
        <v>25</v>
      </c>
      <c r="O24" s="7">
        <v>4</v>
      </c>
      <c r="P24" s="7">
        <v>0</v>
      </c>
      <c r="Q24" s="7">
        <v>0</v>
      </c>
      <c r="R24" s="95">
        <f>SUM(L24:Q24)</f>
        <v>39</v>
      </c>
    </row>
    <row r="25" spans="2:18" ht="15.75" customHeight="1" x14ac:dyDescent="0.3">
      <c r="B25" s="81" t="s">
        <v>3</v>
      </c>
      <c r="C25" s="9">
        <v>0</v>
      </c>
      <c r="D25" s="9">
        <v>3</v>
      </c>
      <c r="E25" s="9">
        <v>32</v>
      </c>
      <c r="F25" s="9">
        <v>15</v>
      </c>
      <c r="G25" s="9">
        <v>0</v>
      </c>
      <c r="H25" s="9">
        <v>0</v>
      </c>
      <c r="I25" s="5">
        <f t="shared" si="3"/>
        <v>50</v>
      </c>
      <c r="K25" s="81" t="s">
        <v>3</v>
      </c>
      <c r="L25" s="9">
        <v>0</v>
      </c>
      <c r="M25" s="9">
        <v>4</v>
      </c>
      <c r="N25" s="9">
        <v>10</v>
      </c>
      <c r="O25" s="9">
        <v>1</v>
      </c>
      <c r="P25" s="9">
        <v>0</v>
      </c>
      <c r="Q25" s="9">
        <v>0</v>
      </c>
      <c r="R25" s="95">
        <f>SUM(L25:Q25)</f>
        <v>15</v>
      </c>
    </row>
    <row r="26" spans="2:18" ht="13.5" thickBot="1" x14ac:dyDescent="0.35">
      <c r="B26" s="82" t="s">
        <v>6</v>
      </c>
      <c r="C26" s="16">
        <v>0</v>
      </c>
      <c r="D26" s="16">
        <v>7</v>
      </c>
      <c r="E26" s="16">
        <v>26</v>
      </c>
      <c r="F26" s="16">
        <v>10</v>
      </c>
      <c r="G26" s="17">
        <v>1</v>
      </c>
      <c r="H26" s="17">
        <v>0</v>
      </c>
      <c r="I26" s="18">
        <f t="shared" si="3"/>
        <v>44</v>
      </c>
      <c r="K26" s="82" t="s">
        <v>6</v>
      </c>
      <c r="L26" s="16">
        <v>1</v>
      </c>
      <c r="M26" s="16">
        <v>4</v>
      </c>
      <c r="N26" s="16">
        <v>10</v>
      </c>
      <c r="O26" s="16">
        <v>2</v>
      </c>
      <c r="P26" s="17">
        <v>0</v>
      </c>
      <c r="Q26" s="17">
        <v>0</v>
      </c>
      <c r="R26" s="96">
        <f>SUM(L26:Q26)</f>
        <v>17</v>
      </c>
    </row>
    <row r="27" spans="2:18" x14ac:dyDescent="0.3">
      <c r="B27" s="33"/>
      <c r="C27" s="2"/>
      <c r="D27" s="2"/>
      <c r="E27" s="2"/>
      <c r="F27" s="2"/>
      <c r="G27" s="2"/>
      <c r="H27" s="2"/>
    </row>
    <row r="28" spans="2:18" ht="47.25" customHeight="1" x14ac:dyDescent="0.3"/>
    <row r="29" spans="2:18" s="20" customFormat="1" ht="28.5" customHeight="1" x14ac:dyDescent="0.3">
      <c r="J29" s="2"/>
      <c r="K29" s="2"/>
      <c r="L29" s="2"/>
    </row>
    <row r="30" spans="2:18" s="20" customFormat="1" x14ac:dyDescent="0.3">
      <c r="J30" s="2"/>
      <c r="K30" s="2"/>
      <c r="L30" s="2"/>
    </row>
    <row r="31" spans="2:18" s="20" customFormat="1" x14ac:dyDescent="0.3">
      <c r="J31" s="2"/>
      <c r="K31" s="2"/>
      <c r="L31" s="2"/>
    </row>
    <row r="32" spans="2:18" s="20" customFormat="1" x14ac:dyDescent="0.3">
      <c r="J32" s="2"/>
      <c r="K32" s="2"/>
      <c r="L32" s="2"/>
    </row>
    <row r="33" spans="10:12" s="20" customFormat="1" x14ac:dyDescent="0.3">
      <c r="J33" s="2"/>
      <c r="K33" s="2"/>
      <c r="L33" s="2"/>
    </row>
    <row r="34" spans="10:12" s="20" customFormat="1" x14ac:dyDescent="0.3">
      <c r="J34" s="2"/>
      <c r="K34" s="2"/>
      <c r="L34" s="2"/>
    </row>
    <row r="35" spans="10:12" s="20" customFormat="1" x14ac:dyDescent="0.3">
      <c r="J35" s="2"/>
      <c r="K35" s="2"/>
      <c r="L35" s="2"/>
    </row>
    <row r="36" spans="10:12" s="20" customFormat="1" x14ac:dyDescent="0.3">
      <c r="J36" s="2"/>
      <c r="K36" s="2"/>
      <c r="L36" s="2"/>
    </row>
    <row r="37" spans="10:12" s="20" customFormat="1" x14ac:dyDescent="0.3">
      <c r="J37" s="2"/>
      <c r="K37" s="2"/>
      <c r="L37" s="2"/>
    </row>
    <row r="38" spans="10:12" s="20" customFormat="1" x14ac:dyDescent="0.3">
      <c r="J38" s="2"/>
      <c r="K38" s="2"/>
      <c r="L38" s="2"/>
    </row>
    <row r="39" spans="10:12" s="20" customFormat="1" x14ac:dyDescent="0.3">
      <c r="J39" s="2"/>
      <c r="K39" s="2"/>
      <c r="L39" s="2"/>
    </row>
    <row r="46" spans="10:12" s="20" customFormat="1" x14ac:dyDescent="0.3">
      <c r="J46" s="2"/>
      <c r="K46" s="2"/>
      <c r="L46" s="2"/>
    </row>
    <row r="52" spans="2:8" x14ac:dyDescent="0.3">
      <c r="B52" s="33"/>
      <c r="C52" s="2"/>
      <c r="D52" s="2"/>
      <c r="E52" s="2"/>
      <c r="F52" s="2"/>
      <c r="G52" s="2"/>
      <c r="H52" s="2"/>
    </row>
  </sheetData>
  <mergeCells count="4">
    <mergeCell ref="K2:R2"/>
    <mergeCell ref="K15:P15"/>
    <mergeCell ref="B2:I2"/>
    <mergeCell ref="B15:G15"/>
  </mergeCells>
  <printOptions gridLinesSet="0"/>
  <pageMargins left="0.59055118110236227" right="0.59055118110236227" top="0.9055118110236221" bottom="0.59055118110236227" header="0.39370078740157483" footer="0.39370078740157483"/>
  <pageSetup scale="94" orientation="portrait" horizontalDpi="300" verticalDpi="300"/>
  <headerFooter differentFirst="1" scaleWithDoc="0" alignWithMargins="0">
    <oddHeader>&amp;L&amp;"+,Normal"&amp;8Nom de l'établissement:
Code de l'établissement:&amp;C&amp;"+,Normal"&amp;8Statut:&amp;"Arial,Normal"&amp;10
&amp;"+,Normal"&amp;8Région:&amp;R&amp;8Page 13A (GESTRED page 131)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13A (GESTRED page 131)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1005-7823-4A7F-BAFD-F77EC0E5239F}">
  <sheetPr syncVertical="1" syncRef="A1" transitionEvaluation="1">
    <tabColor rgb="FF00B0F0"/>
    <pageSetUpPr fitToPage="1"/>
  </sheetPr>
  <dimension ref="B1:V109"/>
  <sheetViews>
    <sheetView showZeros="0" showRuler="0" zoomScaleNormal="100" workbookViewId="0">
      <selection activeCell="M3" sqref="M3:N3"/>
    </sheetView>
  </sheetViews>
  <sheetFormatPr baseColWidth="10" defaultColWidth="9.7265625" defaultRowHeight="13" x14ac:dyDescent="0.3"/>
  <cols>
    <col min="1" max="1" width="1.81640625" style="2" customWidth="1"/>
    <col min="2" max="2" width="6.26953125" style="20" customWidth="1"/>
    <col min="3" max="3" width="42.453125" style="22" bestFit="1" customWidth="1"/>
    <col min="4" max="4" width="16.453125" style="20" bestFit="1" customWidth="1"/>
    <col min="5" max="9" width="7.7265625" style="20" customWidth="1"/>
    <col min="10" max="10" width="7.7265625" style="2" customWidth="1"/>
    <col min="11" max="11" width="9.7265625" style="2" customWidth="1"/>
    <col min="12" max="12" width="8.1796875" style="2" customWidth="1"/>
    <col min="13" max="13" width="8.26953125" style="2" customWidth="1"/>
    <col min="14" max="14" width="42.453125" style="35" bestFit="1" customWidth="1"/>
    <col min="15" max="15" width="20.54296875" style="2" bestFit="1" customWidth="1"/>
    <col min="16" max="16" width="7.26953125" style="2" customWidth="1"/>
    <col min="17" max="17" width="7" style="2" customWidth="1"/>
    <col min="18" max="18" width="8" style="2" customWidth="1"/>
    <col min="19" max="19" width="6.81640625" style="2" customWidth="1"/>
    <col min="20" max="20" width="7.453125" style="2" customWidth="1"/>
    <col min="21" max="21" width="7.1796875" style="2" customWidth="1"/>
    <col min="22" max="22" width="7.453125" style="2" customWidth="1"/>
    <col min="23" max="16384" width="9.7265625" style="2"/>
  </cols>
  <sheetData>
    <row r="1" spans="2:22" ht="13.5" thickBot="1" x14ac:dyDescent="0.35"/>
    <row r="2" spans="2:22" ht="49.5" customHeight="1" thickBot="1" x14ac:dyDescent="0.35">
      <c r="B2" s="151" t="s">
        <v>51</v>
      </c>
      <c r="C2" s="152"/>
      <c r="D2" s="152"/>
      <c r="E2" s="152"/>
      <c r="F2" s="152"/>
      <c r="G2" s="152"/>
      <c r="H2" s="152"/>
      <c r="I2" s="152"/>
      <c r="J2" s="152"/>
      <c r="K2" s="153"/>
      <c r="M2" s="151" t="s">
        <v>52</v>
      </c>
      <c r="N2" s="152"/>
      <c r="O2" s="152"/>
      <c r="P2" s="152"/>
      <c r="Q2" s="152"/>
      <c r="R2" s="152"/>
      <c r="S2" s="152"/>
      <c r="T2" s="152"/>
      <c r="U2" s="152"/>
      <c r="V2" s="153"/>
    </row>
    <row r="3" spans="2:22" ht="45" customHeight="1" thickBot="1" x14ac:dyDescent="0.35">
      <c r="B3" s="154" t="s">
        <v>54</v>
      </c>
      <c r="C3" s="154"/>
      <c r="D3" s="45"/>
      <c r="E3" s="45"/>
      <c r="F3" s="45"/>
      <c r="G3" s="45"/>
      <c r="H3" s="45"/>
      <c r="I3" s="45"/>
      <c r="J3" s="45"/>
      <c r="K3" s="25"/>
      <c r="M3" s="154" t="s">
        <v>55</v>
      </c>
      <c r="N3" s="154"/>
      <c r="O3" s="45"/>
      <c r="P3" s="45"/>
      <c r="Q3" s="45"/>
      <c r="R3" s="45"/>
      <c r="S3" s="45"/>
      <c r="T3" s="45"/>
      <c r="U3" s="45"/>
      <c r="V3" s="25"/>
    </row>
    <row r="4" spans="2:22" ht="48.75" customHeight="1" thickBot="1" x14ac:dyDescent="0.35">
      <c r="B4" s="148" t="s">
        <v>33</v>
      </c>
      <c r="C4" s="149"/>
      <c r="D4" s="150"/>
      <c r="E4" s="102" t="s">
        <v>40</v>
      </c>
      <c r="F4" s="102" t="s">
        <v>34</v>
      </c>
      <c r="G4" s="102" t="s">
        <v>35</v>
      </c>
      <c r="H4" s="102" t="s">
        <v>36</v>
      </c>
      <c r="I4" s="102" t="s">
        <v>37</v>
      </c>
      <c r="J4" s="102" t="s">
        <v>38</v>
      </c>
      <c r="K4" s="103" t="s">
        <v>12</v>
      </c>
      <c r="M4" s="148" t="s">
        <v>33</v>
      </c>
      <c r="N4" s="149"/>
      <c r="O4" s="150"/>
      <c r="P4" s="102" t="s">
        <v>40</v>
      </c>
      <c r="Q4" s="102" t="s">
        <v>34</v>
      </c>
      <c r="R4" s="102" t="s">
        <v>35</v>
      </c>
      <c r="S4" s="102" t="s">
        <v>36</v>
      </c>
      <c r="T4" s="102" t="s">
        <v>37</v>
      </c>
      <c r="U4" s="102" t="s">
        <v>38</v>
      </c>
      <c r="V4" s="103" t="s">
        <v>12</v>
      </c>
    </row>
    <row r="5" spans="2:22" x14ac:dyDescent="0.3">
      <c r="B5" s="88" t="s">
        <v>27</v>
      </c>
      <c r="C5" s="87" t="s">
        <v>28</v>
      </c>
      <c r="D5" s="107"/>
      <c r="E5" s="138"/>
      <c r="F5" s="138"/>
      <c r="G5" s="138"/>
      <c r="H5" s="138"/>
      <c r="I5" s="138"/>
      <c r="J5" s="138"/>
      <c r="K5" s="139"/>
      <c r="M5" s="88" t="s">
        <v>27</v>
      </c>
      <c r="N5" s="87" t="s">
        <v>28</v>
      </c>
      <c r="O5" s="107"/>
      <c r="P5" s="138"/>
      <c r="Q5" s="138"/>
      <c r="R5" s="138"/>
      <c r="S5" s="138"/>
      <c r="T5" s="138"/>
      <c r="U5" s="138"/>
      <c r="V5" s="139"/>
    </row>
    <row r="6" spans="2:22" x14ac:dyDescent="0.3">
      <c r="B6" s="126">
        <v>1</v>
      </c>
      <c r="C6" s="127" t="s">
        <v>13</v>
      </c>
      <c r="D6" s="112" t="s">
        <v>9</v>
      </c>
      <c r="E6" s="127"/>
      <c r="F6" s="127">
        <v>1</v>
      </c>
      <c r="G6" s="127">
        <v>4</v>
      </c>
      <c r="H6" s="127">
        <v>1</v>
      </c>
      <c r="I6" s="127"/>
      <c r="J6" s="127"/>
      <c r="K6" s="128">
        <v>6</v>
      </c>
      <c r="M6" s="126">
        <v>1</v>
      </c>
      <c r="N6" s="127" t="s">
        <v>13</v>
      </c>
      <c r="O6" s="112" t="s">
        <v>9</v>
      </c>
      <c r="P6" s="115">
        <v>1</v>
      </c>
      <c r="Q6" s="115">
        <v>1</v>
      </c>
      <c r="R6" s="115">
        <v>1</v>
      </c>
      <c r="S6" s="115"/>
      <c r="T6" s="115"/>
      <c r="U6" s="115"/>
      <c r="V6" s="116">
        <v>3</v>
      </c>
    </row>
    <row r="7" spans="2:22" x14ac:dyDescent="0.3">
      <c r="B7" s="126"/>
      <c r="C7" s="127"/>
      <c r="D7" s="105" t="s">
        <v>10</v>
      </c>
      <c r="E7" s="127"/>
      <c r="F7" s="127">
        <v>554</v>
      </c>
      <c r="G7" s="127">
        <v>258.3</v>
      </c>
      <c r="H7" s="127">
        <v>226</v>
      </c>
      <c r="I7" s="127"/>
      <c r="J7" s="127"/>
      <c r="K7" s="128">
        <v>302.2</v>
      </c>
      <c r="M7" s="126"/>
      <c r="N7" s="127"/>
      <c r="O7" s="105" t="s">
        <v>10</v>
      </c>
      <c r="P7" s="115">
        <v>178</v>
      </c>
      <c r="Q7" s="115">
        <v>104</v>
      </c>
      <c r="R7" s="115">
        <v>265</v>
      </c>
      <c r="S7" s="115"/>
      <c r="T7" s="115"/>
      <c r="U7" s="115"/>
      <c r="V7" s="116">
        <v>182.3</v>
      </c>
    </row>
    <row r="8" spans="2:22" x14ac:dyDescent="0.3">
      <c r="B8" s="126"/>
      <c r="C8" s="127"/>
      <c r="D8" s="105" t="s">
        <v>11</v>
      </c>
      <c r="E8" s="127"/>
      <c r="F8" s="127">
        <v>554</v>
      </c>
      <c r="G8" s="127">
        <v>233</v>
      </c>
      <c r="H8" s="127">
        <v>226</v>
      </c>
      <c r="I8" s="127"/>
      <c r="J8" s="127"/>
      <c r="K8" s="128">
        <v>233</v>
      </c>
      <c r="M8" s="126"/>
      <c r="N8" s="127"/>
      <c r="O8" s="105" t="s">
        <v>11</v>
      </c>
      <c r="P8" s="115">
        <v>178</v>
      </c>
      <c r="Q8" s="115">
        <v>104</v>
      </c>
      <c r="R8" s="115">
        <v>265</v>
      </c>
      <c r="S8" s="115"/>
      <c r="T8" s="115"/>
      <c r="U8" s="115"/>
      <c r="V8" s="116">
        <v>178</v>
      </c>
    </row>
    <row r="9" spans="2:22" x14ac:dyDescent="0.3">
      <c r="B9" s="129">
        <v>2</v>
      </c>
      <c r="C9" s="130" t="s">
        <v>31</v>
      </c>
      <c r="D9" s="112" t="s">
        <v>9</v>
      </c>
      <c r="E9" s="130">
        <v>0</v>
      </c>
      <c r="F9" s="130">
        <v>5</v>
      </c>
      <c r="G9" s="130">
        <v>7</v>
      </c>
      <c r="H9" s="130">
        <v>2</v>
      </c>
      <c r="I9" s="130">
        <v>0</v>
      </c>
      <c r="J9" s="130">
        <v>0</v>
      </c>
      <c r="K9" s="131">
        <v>14</v>
      </c>
      <c r="M9" s="129">
        <v>2</v>
      </c>
      <c r="N9" s="130" t="s">
        <v>31</v>
      </c>
      <c r="O9" s="112" t="s">
        <v>9</v>
      </c>
      <c r="P9" s="121">
        <v>1</v>
      </c>
      <c r="Q9" s="121">
        <v>3</v>
      </c>
      <c r="R9" s="121">
        <v>5</v>
      </c>
      <c r="S9" s="121">
        <v>0</v>
      </c>
      <c r="T9" s="121">
        <v>0</v>
      </c>
      <c r="U9" s="121">
        <v>0</v>
      </c>
      <c r="V9" s="122">
        <v>9</v>
      </c>
    </row>
    <row r="10" spans="2:22" x14ac:dyDescent="0.3">
      <c r="B10" s="126"/>
      <c r="C10" s="127"/>
      <c r="D10" s="105" t="s">
        <v>10</v>
      </c>
      <c r="E10" s="127"/>
      <c r="F10" s="127">
        <v>210.2</v>
      </c>
      <c r="G10" s="127">
        <v>210.2</v>
      </c>
      <c r="H10" s="127">
        <v>42</v>
      </c>
      <c r="I10" s="127"/>
      <c r="J10" s="127"/>
      <c r="K10" s="128">
        <v>186.2</v>
      </c>
      <c r="M10" s="126"/>
      <c r="N10" s="127"/>
      <c r="O10" s="105" t="s">
        <v>10</v>
      </c>
      <c r="P10" s="115">
        <v>31</v>
      </c>
      <c r="Q10" s="115">
        <v>202</v>
      </c>
      <c r="R10" s="115">
        <v>233.6</v>
      </c>
      <c r="S10" s="115"/>
      <c r="T10" s="115"/>
      <c r="U10" s="115"/>
      <c r="V10" s="116">
        <v>200.5</v>
      </c>
    </row>
    <row r="11" spans="2:22" x14ac:dyDescent="0.3">
      <c r="B11" s="126"/>
      <c r="C11" s="127"/>
      <c r="D11" s="105" t="s">
        <v>11</v>
      </c>
      <c r="E11" s="127"/>
      <c r="F11" s="127">
        <v>83</v>
      </c>
      <c r="G11" s="127">
        <v>76</v>
      </c>
      <c r="H11" s="127">
        <v>42</v>
      </c>
      <c r="I11" s="127"/>
      <c r="J11" s="127"/>
      <c r="K11" s="128">
        <v>76</v>
      </c>
      <c r="M11" s="126"/>
      <c r="N11" s="127"/>
      <c r="O11" s="105" t="s">
        <v>11</v>
      </c>
      <c r="P11" s="115">
        <v>31</v>
      </c>
      <c r="Q11" s="115">
        <v>127</v>
      </c>
      <c r="R11" s="115">
        <v>178</v>
      </c>
      <c r="S11" s="115"/>
      <c r="T11" s="115"/>
      <c r="U11" s="115"/>
      <c r="V11" s="116">
        <v>132</v>
      </c>
    </row>
    <row r="12" spans="2:22" x14ac:dyDescent="0.3">
      <c r="B12" s="129">
        <v>3</v>
      </c>
      <c r="C12" s="130" t="s">
        <v>15</v>
      </c>
      <c r="D12" s="112" t="s">
        <v>9</v>
      </c>
      <c r="E12" s="130">
        <v>1</v>
      </c>
      <c r="F12" s="130">
        <v>6</v>
      </c>
      <c r="G12" s="130">
        <v>24</v>
      </c>
      <c r="H12" s="130">
        <v>12</v>
      </c>
      <c r="I12" s="130"/>
      <c r="J12" s="130"/>
      <c r="K12" s="131">
        <v>43</v>
      </c>
      <c r="M12" s="129">
        <v>3</v>
      </c>
      <c r="N12" s="130" t="s">
        <v>15</v>
      </c>
      <c r="O12" s="112" t="s">
        <v>9</v>
      </c>
      <c r="P12" s="121">
        <v>1</v>
      </c>
      <c r="Q12" s="121">
        <v>1</v>
      </c>
      <c r="R12" s="121">
        <v>6</v>
      </c>
      <c r="S12" s="121"/>
      <c r="T12" s="121"/>
      <c r="U12" s="121"/>
      <c r="V12" s="122">
        <v>8</v>
      </c>
    </row>
    <row r="13" spans="2:22" x14ac:dyDescent="0.3">
      <c r="B13" s="126"/>
      <c r="C13" s="127"/>
      <c r="D13" s="105" t="s">
        <v>10</v>
      </c>
      <c r="E13" s="127"/>
      <c r="F13" s="127">
        <v>304</v>
      </c>
      <c r="G13" s="127">
        <v>167</v>
      </c>
      <c r="H13" s="127">
        <v>298</v>
      </c>
      <c r="I13" s="127"/>
      <c r="J13" s="127"/>
      <c r="K13" s="128">
        <v>224</v>
      </c>
      <c r="M13" s="126"/>
      <c r="N13" s="127"/>
      <c r="O13" s="105" t="s">
        <v>10</v>
      </c>
      <c r="P13" s="115">
        <v>223</v>
      </c>
      <c r="Q13" s="115">
        <v>175</v>
      </c>
      <c r="R13" s="115">
        <v>249</v>
      </c>
      <c r="S13" s="115"/>
      <c r="T13" s="115"/>
      <c r="U13" s="115"/>
      <c r="V13" s="116">
        <v>236</v>
      </c>
    </row>
    <row r="14" spans="2:22" x14ac:dyDescent="0.3">
      <c r="B14" s="126"/>
      <c r="C14" s="127"/>
      <c r="D14" s="105" t="s">
        <v>11</v>
      </c>
      <c r="E14" s="127"/>
      <c r="F14" s="127">
        <v>284</v>
      </c>
      <c r="G14" s="127">
        <v>129</v>
      </c>
      <c r="H14" s="127">
        <v>297</v>
      </c>
      <c r="I14" s="127"/>
      <c r="J14" s="127"/>
      <c r="K14" s="128">
        <v>150</v>
      </c>
      <c r="M14" s="126"/>
      <c r="N14" s="127"/>
      <c r="O14" s="105" t="s">
        <v>11</v>
      </c>
      <c r="P14" s="115">
        <v>223</v>
      </c>
      <c r="Q14" s="115">
        <v>175</v>
      </c>
      <c r="R14" s="115">
        <v>288</v>
      </c>
      <c r="S14" s="115"/>
      <c r="T14" s="115"/>
      <c r="U14" s="115"/>
      <c r="V14" s="116">
        <v>203</v>
      </c>
    </row>
    <row r="15" spans="2:22" x14ac:dyDescent="0.3">
      <c r="B15" s="129">
        <v>4</v>
      </c>
      <c r="C15" s="130" t="s">
        <v>30</v>
      </c>
      <c r="D15" s="112" t="s">
        <v>9</v>
      </c>
      <c r="E15" s="130">
        <v>9</v>
      </c>
      <c r="F15" s="130">
        <v>16</v>
      </c>
      <c r="G15" s="130">
        <v>25</v>
      </c>
      <c r="H15" s="130">
        <v>7</v>
      </c>
      <c r="I15" s="130"/>
      <c r="J15" s="130"/>
      <c r="K15" s="131">
        <v>57</v>
      </c>
      <c r="M15" s="129">
        <v>4</v>
      </c>
      <c r="N15" s="130" t="s">
        <v>30</v>
      </c>
      <c r="O15" s="112" t="s">
        <v>9</v>
      </c>
      <c r="P15" s="121">
        <v>5</v>
      </c>
      <c r="Q15" s="121">
        <v>15</v>
      </c>
      <c r="R15" s="121">
        <v>7</v>
      </c>
      <c r="S15" s="121">
        <v>3</v>
      </c>
      <c r="T15" s="121"/>
      <c r="U15" s="121"/>
      <c r="V15" s="122">
        <v>30</v>
      </c>
    </row>
    <row r="16" spans="2:22" x14ac:dyDescent="0.3">
      <c r="B16" s="126"/>
      <c r="C16" s="127"/>
      <c r="D16" s="105" t="s">
        <v>10</v>
      </c>
      <c r="E16" s="127">
        <v>186</v>
      </c>
      <c r="F16" s="127">
        <v>228</v>
      </c>
      <c r="G16" s="127">
        <v>246</v>
      </c>
      <c r="H16" s="127">
        <v>252</v>
      </c>
      <c r="I16" s="127"/>
      <c r="J16" s="127"/>
      <c r="K16" s="128">
        <v>232</v>
      </c>
      <c r="M16" s="126"/>
      <c r="N16" s="127"/>
      <c r="O16" s="105" t="s">
        <v>10</v>
      </c>
      <c r="P16" s="115">
        <v>140</v>
      </c>
      <c r="Q16" s="115">
        <v>214</v>
      </c>
      <c r="R16" s="115">
        <v>233</v>
      </c>
      <c r="S16" s="115">
        <v>145</v>
      </c>
      <c r="T16" s="115"/>
      <c r="U16" s="115"/>
      <c r="V16" s="116">
        <v>199</v>
      </c>
    </row>
    <row r="17" spans="2:22" x14ac:dyDescent="0.3">
      <c r="B17" s="126"/>
      <c r="C17" s="127"/>
      <c r="D17" s="105" t="s">
        <v>11</v>
      </c>
      <c r="E17" s="127">
        <v>135</v>
      </c>
      <c r="F17" s="127">
        <v>189</v>
      </c>
      <c r="G17" s="127">
        <v>223</v>
      </c>
      <c r="H17" s="127">
        <v>162</v>
      </c>
      <c r="I17" s="127"/>
      <c r="J17" s="127"/>
      <c r="K17" s="128">
        <v>177</v>
      </c>
      <c r="M17" s="126"/>
      <c r="N17" s="127"/>
      <c r="O17" s="105" t="s">
        <v>11</v>
      </c>
      <c r="P17" s="115">
        <v>42</v>
      </c>
      <c r="Q17" s="115">
        <v>164</v>
      </c>
      <c r="R17" s="115">
        <v>260</v>
      </c>
      <c r="S17" s="115">
        <v>34</v>
      </c>
      <c r="T17" s="115"/>
      <c r="U17" s="115"/>
      <c r="V17" s="116">
        <v>146</v>
      </c>
    </row>
    <row r="18" spans="2:22" x14ac:dyDescent="0.3">
      <c r="B18" s="129">
        <v>5</v>
      </c>
      <c r="C18" s="130" t="s">
        <v>32</v>
      </c>
      <c r="D18" s="112" t="s">
        <v>9</v>
      </c>
      <c r="E18" s="130"/>
      <c r="F18" s="130">
        <v>12</v>
      </c>
      <c r="G18" s="130">
        <v>20</v>
      </c>
      <c r="H18" s="130">
        <v>5</v>
      </c>
      <c r="I18" s="130"/>
      <c r="J18" s="130"/>
      <c r="K18" s="131">
        <v>37</v>
      </c>
      <c r="M18" s="129">
        <v>5</v>
      </c>
      <c r="N18" s="130" t="s">
        <v>32</v>
      </c>
      <c r="O18" s="112" t="s">
        <v>9</v>
      </c>
      <c r="P18" s="121"/>
      <c r="Q18" s="121">
        <v>2</v>
      </c>
      <c r="R18" s="121">
        <v>1</v>
      </c>
      <c r="S18" s="121"/>
      <c r="T18" s="121"/>
      <c r="U18" s="121"/>
      <c r="V18" s="122">
        <v>3</v>
      </c>
    </row>
    <row r="19" spans="2:22" x14ac:dyDescent="0.3">
      <c r="B19" s="126"/>
      <c r="C19" s="127"/>
      <c r="D19" s="105" t="s">
        <v>10</v>
      </c>
      <c r="E19" s="127"/>
      <c r="F19" s="127">
        <v>262.89999999999998</v>
      </c>
      <c r="G19" s="127">
        <v>348.7</v>
      </c>
      <c r="H19" s="127">
        <v>382</v>
      </c>
      <c r="I19" s="127"/>
      <c r="J19" s="127"/>
      <c r="K19" s="128">
        <v>325.39999999999998</v>
      </c>
      <c r="M19" s="126"/>
      <c r="N19" s="127"/>
      <c r="O19" s="105" t="s">
        <v>10</v>
      </c>
      <c r="P19" s="115"/>
      <c r="Q19" s="115">
        <v>341.5</v>
      </c>
      <c r="R19" s="115">
        <v>198</v>
      </c>
      <c r="S19" s="115"/>
      <c r="T19" s="115"/>
      <c r="U19" s="115"/>
      <c r="V19" s="116">
        <v>293.7</v>
      </c>
    </row>
    <row r="20" spans="2:22" ht="18" customHeight="1" x14ac:dyDescent="0.3">
      <c r="B20" s="126"/>
      <c r="C20" s="127"/>
      <c r="D20" s="105" t="s">
        <v>11</v>
      </c>
      <c r="E20" s="127"/>
      <c r="F20" s="127">
        <v>276</v>
      </c>
      <c r="G20" s="127">
        <v>370.5</v>
      </c>
      <c r="H20" s="127">
        <v>360</v>
      </c>
      <c r="I20" s="127"/>
      <c r="J20" s="127"/>
      <c r="K20" s="128">
        <v>280</v>
      </c>
      <c r="M20" s="126"/>
      <c r="N20" s="127"/>
      <c r="O20" s="105" t="s">
        <v>11</v>
      </c>
      <c r="P20" s="115"/>
      <c r="Q20" s="115">
        <v>341.5</v>
      </c>
      <c r="R20" s="115">
        <v>198</v>
      </c>
      <c r="S20" s="115"/>
      <c r="T20" s="115"/>
      <c r="U20" s="115"/>
      <c r="V20" s="116">
        <v>260</v>
      </c>
    </row>
    <row r="21" spans="2:22" x14ac:dyDescent="0.3">
      <c r="B21" s="129">
        <v>6</v>
      </c>
      <c r="C21" s="130" t="s">
        <v>18</v>
      </c>
      <c r="D21" s="112" t="s">
        <v>9</v>
      </c>
      <c r="E21" s="130">
        <v>1</v>
      </c>
      <c r="F21" s="130">
        <v>11</v>
      </c>
      <c r="G21" s="130">
        <v>28</v>
      </c>
      <c r="H21" s="130">
        <v>5</v>
      </c>
      <c r="I21" s="130">
        <v>0</v>
      </c>
      <c r="J21" s="130">
        <v>0</v>
      </c>
      <c r="K21" s="131">
        <v>45</v>
      </c>
      <c r="M21" s="129">
        <v>6</v>
      </c>
      <c r="N21" s="130" t="s">
        <v>18</v>
      </c>
      <c r="O21" s="112" t="s">
        <v>9</v>
      </c>
      <c r="P21" s="121">
        <v>0</v>
      </c>
      <c r="Q21" s="121">
        <v>28</v>
      </c>
      <c r="R21" s="121">
        <v>27</v>
      </c>
      <c r="S21" s="121">
        <v>0</v>
      </c>
      <c r="T21" s="121">
        <v>0</v>
      </c>
      <c r="U21" s="121">
        <v>0</v>
      </c>
      <c r="V21" s="122">
        <v>56</v>
      </c>
    </row>
    <row r="22" spans="2:22" x14ac:dyDescent="0.3">
      <c r="B22" s="126"/>
      <c r="C22" s="127"/>
      <c r="D22" s="105" t="s">
        <v>10</v>
      </c>
      <c r="E22" s="127">
        <v>127</v>
      </c>
      <c r="F22" s="127">
        <v>236.9</v>
      </c>
      <c r="G22" s="127">
        <v>1065</v>
      </c>
      <c r="H22" s="127">
        <v>1026</v>
      </c>
      <c r="I22" s="127">
        <v>0</v>
      </c>
      <c r="J22" s="127">
        <v>0</v>
      </c>
      <c r="K22" s="128">
        <v>867.4</v>
      </c>
      <c r="M22" s="126"/>
      <c r="N22" s="127"/>
      <c r="O22" s="105" t="s">
        <v>10</v>
      </c>
      <c r="P22" s="115">
        <v>0</v>
      </c>
      <c r="Q22" s="115">
        <v>385.4</v>
      </c>
      <c r="R22" s="115">
        <v>1064</v>
      </c>
      <c r="S22" s="115">
        <v>0</v>
      </c>
      <c r="T22" s="115">
        <v>0</v>
      </c>
      <c r="U22" s="115">
        <v>0</v>
      </c>
      <c r="V22" s="116">
        <v>706.1</v>
      </c>
    </row>
    <row r="23" spans="2:22" x14ac:dyDescent="0.3">
      <c r="B23" s="126"/>
      <c r="C23" s="127"/>
      <c r="D23" s="106" t="s">
        <v>11</v>
      </c>
      <c r="E23" s="127">
        <v>127</v>
      </c>
      <c r="F23" s="127">
        <v>162</v>
      </c>
      <c r="G23" s="127">
        <v>980.5</v>
      </c>
      <c r="H23" s="127">
        <v>479</v>
      </c>
      <c r="I23" s="127">
        <v>0</v>
      </c>
      <c r="J23" s="127">
        <v>0</v>
      </c>
      <c r="K23" s="128">
        <v>552</v>
      </c>
      <c r="M23" s="126"/>
      <c r="N23" s="127"/>
      <c r="O23" s="105" t="s">
        <v>11</v>
      </c>
      <c r="P23" s="115">
        <v>0</v>
      </c>
      <c r="Q23" s="115">
        <v>258</v>
      </c>
      <c r="R23" s="115">
        <v>926</v>
      </c>
      <c r="S23" s="115">
        <v>0</v>
      </c>
      <c r="T23" s="115">
        <v>0</v>
      </c>
      <c r="U23" s="115">
        <v>0</v>
      </c>
      <c r="V23" s="116">
        <v>485</v>
      </c>
    </row>
    <row r="24" spans="2:22" x14ac:dyDescent="0.3">
      <c r="B24" s="126"/>
      <c r="C24" s="127" t="s">
        <v>19</v>
      </c>
      <c r="D24" s="112" t="s">
        <v>9</v>
      </c>
      <c r="E24" s="127">
        <v>1</v>
      </c>
      <c r="F24" s="127">
        <v>5</v>
      </c>
      <c r="G24" s="127">
        <v>9</v>
      </c>
      <c r="H24" s="127">
        <v>1</v>
      </c>
      <c r="I24" s="127">
        <v>0</v>
      </c>
      <c r="J24" s="127">
        <v>0</v>
      </c>
      <c r="K24" s="128">
        <v>16</v>
      </c>
      <c r="M24" s="126"/>
      <c r="N24" s="127" t="s">
        <v>19</v>
      </c>
      <c r="O24" s="112" t="s">
        <v>9</v>
      </c>
      <c r="P24" s="115">
        <v>0</v>
      </c>
      <c r="Q24" s="115">
        <v>7</v>
      </c>
      <c r="R24" s="115">
        <v>8</v>
      </c>
      <c r="S24" s="115">
        <v>1</v>
      </c>
      <c r="T24" s="115">
        <v>0</v>
      </c>
      <c r="U24" s="115">
        <v>0</v>
      </c>
      <c r="V24" s="116">
        <v>16</v>
      </c>
    </row>
    <row r="25" spans="2:22" x14ac:dyDescent="0.3">
      <c r="B25" s="126"/>
      <c r="C25" s="127"/>
      <c r="D25" s="105" t="s">
        <v>10</v>
      </c>
      <c r="E25" s="127">
        <v>113</v>
      </c>
      <c r="F25" s="127">
        <v>416</v>
      </c>
      <c r="G25" s="127">
        <v>464</v>
      </c>
      <c r="H25" s="127">
        <v>2327</v>
      </c>
      <c r="I25" s="127"/>
      <c r="J25" s="127"/>
      <c r="K25" s="128">
        <v>543</v>
      </c>
      <c r="M25" s="126"/>
      <c r="N25" s="127"/>
      <c r="O25" s="105" t="s">
        <v>10</v>
      </c>
      <c r="P25" s="115"/>
      <c r="Q25" s="115">
        <v>171</v>
      </c>
      <c r="R25" s="115">
        <v>807</v>
      </c>
      <c r="S25" s="115">
        <v>115</v>
      </c>
      <c r="T25" s="115"/>
      <c r="U25" s="115"/>
      <c r="V25" s="116">
        <v>486</v>
      </c>
    </row>
    <row r="26" spans="2:22" x14ac:dyDescent="0.3">
      <c r="B26" s="126"/>
      <c r="C26" s="127"/>
      <c r="D26" s="106" t="s">
        <v>11</v>
      </c>
      <c r="E26" s="127">
        <v>113</v>
      </c>
      <c r="F26" s="127">
        <v>420</v>
      </c>
      <c r="G26" s="127">
        <v>406</v>
      </c>
      <c r="H26" s="127">
        <v>2327</v>
      </c>
      <c r="I26" s="127"/>
      <c r="J26" s="127"/>
      <c r="K26" s="128">
        <v>414</v>
      </c>
      <c r="M26" s="126"/>
      <c r="N26" s="127"/>
      <c r="O26" s="105" t="s">
        <v>11</v>
      </c>
      <c r="P26" s="115"/>
      <c r="Q26" s="115">
        <v>50</v>
      </c>
      <c r="R26" s="115">
        <v>541</v>
      </c>
      <c r="S26" s="115">
        <v>115</v>
      </c>
      <c r="T26" s="115"/>
      <c r="U26" s="115"/>
      <c r="V26" s="116">
        <v>351</v>
      </c>
    </row>
    <row r="27" spans="2:22" x14ac:dyDescent="0.3">
      <c r="B27" s="126"/>
      <c r="C27" s="127" t="s">
        <v>20</v>
      </c>
      <c r="D27" s="112" t="s">
        <v>9</v>
      </c>
      <c r="E27" s="127">
        <v>1</v>
      </c>
      <c r="F27" s="127">
        <v>31</v>
      </c>
      <c r="G27" s="127">
        <v>139</v>
      </c>
      <c r="H27" s="127">
        <v>33</v>
      </c>
      <c r="I27" s="127">
        <v>4</v>
      </c>
      <c r="J27" s="127">
        <v>1</v>
      </c>
      <c r="K27" s="128">
        <v>209</v>
      </c>
      <c r="M27" s="126"/>
      <c r="N27" s="127" t="s">
        <v>20</v>
      </c>
      <c r="O27" s="112" t="s">
        <v>9</v>
      </c>
      <c r="P27" s="115">
        <v>1</v>
      </c>
      <c r="Q27" s="115">
        <v>31</v>
      </c>
      <c r="R27" s="115">
        <v>74</v>
      </c>
      <c r="S27" s="115">
        <v>9</v>
      </c>
      <c r="T27" s="115"/>
      <c r="U27" s="115"/>
      <c r="V27" s="116">
        <v>115</v>
      </c>
    </row>
    <row r="28" spans="2:22" x14ac:dyDescent="0.3">
      <c r="B28" s="126"/>
      <c r="C28" s="127"/>
      <c r="D28" s="105" t="s">
        <v>10</v>
      </c>
      <c r="E28" s="127">
        <v>468</v>
      </c>
      <c r="F28" s="127">
        <v>479.2</v>
      </c>
      <c r="G28" s="127">
        <v>1265</v>
      </c>
      <c r="H28" s="127">
        <v>2335</v>
      </c>
      <c r="I28" s="127">
        <v>4444</v>
      </c>
      <c r="J28" s="127">
        <v>4083</v>
      </c>
      <c r="K28" s="128">
        <v>1388</v>
      </c>
      <c r="M28" s="126"/>
      <c r="N28" s="127"/>
      <c r="O28" s="105" t="s">
        <v>10</v>
      </c>
      <c r="P28" s="115">
        <v>554</v>
      </c>
      <c r="Q28" s="115">
        <v>383.2</v>
      </c>
      <c r="R28" s="115">
        <v>1437</v>
      </c>
      <c r="S28" s="115">
        <v>2049</v>
      </c>
      <c r="T28" s="115"/>
      <c r="U28" s="115"/>
      <c r="V28" s="116">
        <v>1193</v>
      </c>
    </row>
    <row r="29" spans="2:22" x14ac:dyDescent="0.3">
      <c r="B29" s="126"/>
      <c r="C29" s="127"/>
      <c r="D29" s="105" t="s">
        <v>11</v>
      </c>
      <c r="E29" s="127">
        <v>468</v>
      </c>
      <c r="F29" s="127">
        <v>412</v>
      </c>
      <c r="G29" s="127">
        <v>1066</v>
      </c>
      <c r="H29" s="127">
        <v>1976</v>
      </c>
      <c r="I29" s="127">
        <v>4394</v>
      </c>
      <c r="J29" s="127">
        <v>4083</v>
      </c>
      <c r="K29" s="128">
        <v>1063</v>
      </c>
      <c r="M29" s="126"/>
      <c r="N29" s="127"/>
      <c r="O29" s="105" t="s">
        <v>11</v>
      </c>
      <c r="P29" s="115">
        <v>554</v>
      </c>
      <c r="Q29" s="115">
        <v>335</v>
      </c>
      <c r="R29" s="115">
        <v>1346</v>
      </c>
      <c r="S29" s="115">
        <v>2191</v>
      </c>
      <c r="T29" s="115"/>
      <c r="U29" s="115"/>
      <c r="V29" s="116">
        <v>1058</v>
      </c>
    </row>
    <row r="30" spans="2:22" x14ac:dyDescent="0.3">
      <c r="B30" s="129">
        <v>7</v>
      </c>
      <c r="C30" s="130" t="s">
        <v>25</v>
      </c>
      <c r="D30" s="112" t="s">
        <v>9</v>
      </c>
      <c r="E30" s="130"/>
      <c r="F30" s="130">
        <v>1</v>
      </c>
      <c r="G30" s="130">
        <v>1</v>
      </c>
      <c r="H30" s="130"/>
      <c r="I30" s="130"/>
      <c r="J30" s="130"/>
      <c r="K30" s="131">
        <v>2</v>
      </c>
      <c r="M30" s="129">
        <v>12</v>
      </c>
      <c r="N30" s="130" t="s">
        <v>22</v>
      </c>
      <c r="O30" s="112" t="s">
        <v>9</v>
      </c>
      <c r="P30" s="121">
        <v>1</v>
      </c>
      <c r="Q30" s="121">
        <v>1</v>
      </c>
      <c r="R30" s="121">
        <v>1</v>
      </c>
      <c r="S30" s="121">
        <v>0</v>
      </c>
      <c r="T30" s="121">
        <v>0</v>
      </c>
      <c r="U30" s="121">
        <v>0</v>
      </c>
      <c r="V30" s="122">
        <v>3</v>
      </c>
    </row>
    <row r="31" spans="2:22" x14ac:dyDescent="0.3">
      <c r="B31" s="126"/>
      <c r="C31" s="127"/>
      <c r="D31" s="105" t="s">
        <v>10</v>
      </c>
      <c r="E31" s="127"/>
      <c r="F31" s="127">
        <v>286</v>
      </c>
      <c r="G31" s="127">
        <v>192</v>
      </c>
      <c r="H31" s="127"/>
      <c r="I31" s="127"/>
      <c r="J31" s="127"/>
      <c r="K31" s="128">
        <v>239</v>
      </c>
      <c r="M31" s="126"/>
      <c r="N31" s="127"/>
      <c r="O31" s="105" t="s">
        <v>10</v>
      </c>
      <c r="P31" s="115">
        <v>14</v>
      </c>
      <c r="Q31" s="115">
        <v>140</v>
      </c>
      <c r="R31" s="115">
        <v>745</v>
      </c>
      <c r="S31" s="115">
        <v>0</v>
      </c>
      <c r="T31" s="115">
        <v>0</v>
      </c>
      <c r="U31" s="115">
        <v>0</v>
      </c>
      <c r="V31" s="116">
        <v>299.7</v>
      </c>
    </row>
    <row r="32" spans="2:22" x14ac:dyDescent="0.3">
      <c r="B32" s="126"/>
      <c r="C32" s="127"/>
      <c r="D32" s="105" t="s">
        <v>11</v>
      </c>
      <c r="E32" s="127"/>
      <c r="F32" s="127">
        <v>286</v>
      </c>
      <c r="G32" s="127">
        <v>192</v>
      </c>
      <c r="H32" s="127"/>
      <c r="I32" s="127"/>
      <c r="J32" s="127"/>
      <c r="K32" s="128">
        <v>239</v>
      </c>
      <c r="M32" s="126"/>
      <c r="N32" s="127"/>
      <c r="O32" s="105" t="s">
        <v>11</v>
      </c>
      <c r="P32" s="115">
        <v>14</v>
      </c>
      <c r="Q32" s="115">
        <v>140</v>
      </c>
      <c r="R32" s="115">
        <v>745</v>
      </c>
      <c r="S32" s="115">
        <v>0</v>
      </c>
      <c r="T32" s="115">
        <v>0</v>
      </c>
      <c r="U32" s="115">
        <v>0</v>
      </c>
      <c r="V32" s="116">
        <v>140</v>
      </c>
    </row>
    <row r="33" spans="2:22" x14ac:dyDescent="0.3">
      <c r="B33" s="129">
        <v>12</v>
      </c>
      <c r="C33" s="130" t="s">
        <v>22</v>
      </c>
      <c r="D33" s="112" t="s">
        <v>9</v>
      </c>
      <c r="E33" s="130">
        <v>0</v>
      </c>
      <c r="F33" s="130">
        <v>3</v>
      </c>
      <c r="G33" s="130">
        <v>7</v>
      </c>
      <c r="H33" s="130">
        <v>1</v>
      </c>
      <c r="I33" s="130">
        <v>0</v>
      </c>
      <c r="J33" s="130">
        <v>0</v>
      </c>
      <c r="K33" s="131">
        <v>11</v>
      </c>
      <c r="M33" s="129">
        <v>15</v>
      </c>
      <c r="N33" s="130" t="s">
        <v>23</v>
      </c>
      <c r="O33" s="112" t="s">
        <v>9</v>
      </c>
      <c r="P33" s="121">
        <v>3</v>
      </c>
      <c r="Q33" s="121">
        <v>8</v>
      </c>
      <c r="R33" s="121">
        <v>14</v>
      </c>
      <c r="S33" s="121">
        <v>1</v>
      </c>
      <c r="T33" s="121">
        <v>0</v>
      </c>
      <c r="U33" s="121">
        <v>0</v>
      </c>
      <c r="V33" s="122">
        <v>26</v>
      </c>
    </row>
    <row r="34" spans="2:22" x14ac:dyDescent="0.3">
      <c r="B34" s="126"/>
      <c r="C34" s="127"/>
      <c r="D34" s="105" t="s">
        <v>10</v>
      </c>
      <c r="E34" s="127">
        <v>0</v>
      </c>
      <c r="F34" s="127">
        <v>261.3</v>
      </c>
      <c r="G34" s="127">
        <v>908.1</v>
      </c>
      <c r="H34" s="127">
        <v>622</v>
      </c>
      <c r="I34" s="127">
        <v>0</v>
      </c>
      <c r="J34" s="127">
        <v>0</v>
      </c>
      <c r="K34" s="128">
        <v>705.7</v>
      </c>
      <c r="M34" s="126"/>
      <c r="N34" s="127"/>
      <c r="O34" s="105" t="s">
        <v>10</v>
      </c>
      <c r="P34" s="115">
        <v>107.3</v>
      </c>
      <c r="Q34" s="115">
        <v>161.5</v>
      </c>
      <c r="R34" s="115">
        <v>353.5</v>
      </c>
      <c r="S34" s="115">
        <v>24</v>
      </c>
      <c r="T34" s="115">
        <v>0</v>
      </c>
      <c r="U34" s="115">
        <v>0</v>
      </c>
      <c r="V34" s="116">
        <v>253.3</v>
      </c>
    </row>
    <row r="35" spans="2:22" x14ac:dyDescent="0.3">
      <c r="B35" s="126"/>
      <c r="C35" s="127"/>
      <c r="D35" s="105" t="s">
        <v>11</v>
      </c>
      <c r="E35" s="127">
        <v>0</v>
      </c>
      <c r="F35" s="127">
        <v>185</v>
      </c>
      <c r="G35" s="127">
        <v>451</v>
      </c>
      <c r="H35" s="127">
        <v>622</v>
      </c>
      <c r="I35" s="127">
        <v>0</v>
      </c>
      <c r="J35" s="127">
        <v>0</v>
      </c>
      <c r="K35" s="128">
        <v>443</v>
      </c>
      <c r="M35" s="126"/>
      <c r="N35" s="127"/>
      <c r="O35" s="105" t="s">
        <v>11</v>
      </c>
      <c r="P35" s="115">
        <v>96</v>
      </c>
      <c r="Q35" s="115">
        <v>104</v>
      </c>
      <c r="R35" s="115">
        <v>482</v>
      </c>
      <c r="S35" s="115">
        <v>24</v>
      </c>
      <c r="T35" s="115">
        <v>0</v>
      </c>
      <c r="U35" s="115">
        <v>0</v>
      </c>
      <c r="V35" s="116">
        <v>204</v>
      </c>
    </row>
    <row r="36" spans="2:22" x14ac:dyDescent="0.3">
      <c r="B36" s="129">
        <v>15</v>
      </c>
      <c r="C36" s="130" t="s">
        <v>23</v>
      </c>
      <c r="D36" s="112" t="s">
        <v>9</v>
      </c>
      <c r="E36" s="130">
        <v>4</v>
      </c>
      <c r="F36" s="130">
        <v>14</v>
      </c>
      <c r="G36" s="130">
        <v>22</v>
      </c>
      <c r="H36" s="130">
        <v>14</v>
      </c>
      <c r="I36" s="130">
        <v>0</v>
      </c>
      <c r="J36" s="130">
        <v>0</v>
      </c>
      <c r="K36" s="131">
        <v>54</v>
      </c>
      <c r="M36" s="129">
        <v>16</v>
      </c>
      <c r="N36" s="130" t="s">
        <v>24</v>
      </c>
      <c r="O36" s="112" t="s">
        <v>9</v>
      </c>
      <c r="P36" s="121">
        <v>7</v>
      </c>
      <c r="Q36" s="121">
        <v>31</v>
      </c>
      <c r="R36" s="121">
        <v>42</v>
      </c>
      <c r="S36" s="121">
        <v>6</v>
      </c>
      <c r="T36" s="121"/>
      <c r="U36" s="121"/>
      <c r="V36" s="122">
        <v>86</v>
      </c>
    </row>
    <row r="37" spans="2:22" x14ac:dyDescent="0.3">
      <c r="B37" s="126"/>
      <c r="C37" s="127"/>
      <c r="D37" s="105" t="s">
        <v>10</v>
      </c>
      <c r="E37" s="127">
        <v>113.8</v>
      </c>
      <c r="F37" s="127">
        <v>154</v>
      </c>
      <c r="G37" s="127">
        <v>243.5</v>
      </c>
      <c r="H37" s="127">
        <v>236.4</v>
      </c>
      <c r="I37" s="127">
        <v>0</v>
      </c>
      <c r="J37" s="127">
        <v>0</v>
      </c>
      <c r="K37" s="128">
        <v>208.9</v>
      </c>
      <c r="M37" s="126"/>
      <c r="N37" s="127"/>
      <c r="O37" s="105" t="s">
        <v>10</v>
      </c>
      <c r="P37" s="115">
        <v>442</v>
      </c>
      <c r="Q37" s="115">
        <v>655</v>
      </c>
      <c r="R37" s="115">
        <v>572</v>
      </c>
      <c r="S37" s="115">
        <v>604</v>
      </c>
      <c r="T37" s="115"/>
      <c r="U37" s="115"/>
      <c r="V37" s="116">
        <v>2273</v>
      </c>
    </row>
    <row r="38" spans="2:22" ht="13.5" thickBot="1" x14ac:dyDescent="0.35">
      <c r="B38" s="126"/>
      <c r="C38" s="127"/>
      <c r="D38" s="105" t="s">
        <v>11</v>
      </c>
      <c r="E38" s="127">
        <v>81.5</v>
      </c>
      <c r="F38" s="127">
        <v>119</v>
      </c>
      <c r="G38" s="127">
        <v>193.5</v>
      </c>
      <c r="H38" s="127">
        <v>237</v>
      </c>
      <c r="I38" s="127">
        <v>0</v>
      </c>
      <c r="J38" s="127">
        <v>0</v>
      </c>
      <c r="K38" s="128">
        <v>181</v>
      </c>
      <c r="M38" s="132"/>
      <c r="N38" s="133"/>
      <c r="O38" s="113" t="s">
        <v>11</v>
      </c>
      <c r="P38" s="124">
        <v>386</v>
      </c>
      <c r="Q38" s="124">
        <v>543</v>
      </c>
      <c r="R38" s="124">
        <v>535</v>
      </c>
      <c r="S38" s="124">
        <v>583</v>
      </c>
      <c r="T38" s="124"/>
      <c r="U38" s="124"/>
      <c r="V38" s="125">
        <v>2046</v>
      </c>
    </row>
    <row r="39" spans="2:22" x14ac:dyDescent="0.3">
      <c r="B39" s="129">
        <v>16</v>
      </c>
      <c r="C39" s="130" t="s">
        <v>24</v>
      </c>
      <c r="D39" s="112" t="s">
        <v>9</v>
      </c>
      <c r="E39" s="130">
        <v>6</v>
      </c>
      <c r="F39" s="130">
        <v>14</v>
      </c>
      <c r="G39" s="130">
        <v>69</v>
      </c>
      <c r="H39" s="130">
        <v>24</v>
      </c>
      <c r="I39" s="130">
        <v>2</v>
      </c>
      <c r="J39" s="130"/>
      <c r="K39" s="131">
        <v>115</v>
      </c>
    </row>
    <row r="40" spans="2:22" x14ac:dyDescent="0.3">
      <c r="B40" s="126"/>
      <c r="C40" s="127"/>
      <c r="D40" s="105" t="s">
        <v>10</v>
      </c>
      <c r="E40" s="127">
        <v>467</v>
      </c>
      <c r="F40" s="127">
        <v>434</v>
      </c>
      <c r="G40" s="127">
        <v>724</v>
      </c>
      <c r="H40" s="127">
        <v>531</v>
      </c>
      <c r="I40" s="127">
        <v>452</v>
      </c>
      <c r="J40" s="127"/>
      <c r="K40" s="128">
        <v>2607</v>
      </c>
    </row>
    <row r="41" spans="2:22" ht="13.5" thickBot="1" x14ac:dyDescent="0.35">
      <c r="B41" s="132"/>
      <c r="C41" s="133"/>
      <c r="D41" s="113" t="s">
        <v>11</v>
      </c>
      <c r="E41" s="133">
        <v>468</v>
      </c>
      <c r="F41" s="133">
        <v>422</v>
      </c>
      <c r="G41" s="133">
        <v>615</v>
      </c>
      <c r="H41" s="133">
        <v>551</v>
      </c>
      <c r="I41" s="133">
        <v>452</v>
      </c>
      <c r="J41" s="133"/>
      <c r="K41" s="134">
        <v>2507</v>
      </c>
    </row>
    <row r="50" spans="14:14" x14ac:dyDescent="0.3">
      <c r="N50" s="2"/>
    </row>
    <row r="51" spans="14:14" x14ac:dyDescent="0.3">
      <c r="N51" s="2"/>
    </row>
    <row r="52" spans="14:14" x14ac:dyDescent="0.3">
      <c r="N52" s="2"/>
    </row>
    <row r="53" spans="14:14" x14ac:dyDescent="0.3">
      <c r="N53" s="2"/>
    </row>
    <row r="54" spans="14:14" x14ac:dyDescent="0.3">
      <c r="N54" s="2"/>
    </row>
    <row r="55" spans="14:14" x14ac:dyDescent="0.3">
      <c r="N55" s="2"/>
    </row>
    <row r="56" spans="14:14" x14ac:dyDescent="0.3">
      <c r="N56" s="2"/>
    </row>
    <row r="57" spans="14:14" x14ac:dyDescent="0.3">
      <c r="N57" s="2"/>
    </row>
    <row r="58" spans="14:14" x14ac:dyDescent="0.3">
      <c r="N58" s="2"/>
    </row>
    <row r="59" spans="14:14" x14ac:dyDescent="0.3">
      <c r="N59" s="2"/>
    </row>
    <row r="60" spans="14:14" x14ac:dyDescent="0.3">
      <c r="N60" s="2"/>
    </row>
    <row r="94" spans="14:14" x14ac:dyDescent="0.3">
      <c r="N94" s="2"/>
    </row>
    <row r="95" spans="14:14" x14ac:dyDescent="0.3">
      <c r="N95" s="2"/>
    </row>
    <row r="96" spans="14:14" x14ac:dyDescent="0.3">
      <c r="N96" s="2"/>
    </row>
    <row r="97" spans="14:14" x14ac:dyDescent="0.3">
      <c r="N97" s="2"/>
    </row>
    <row r="98" spans="14:14" x14ac:dyDescent="0.3">
      <c r="N98" s="2"/>
    </row>
    <row r="99" spans="14:14" x14ac:dyDescent="0.3">
      <c r="N99" s="2"/>
    </row>
    <row r="100" spans="14:14" x14ac:dyDescent="0.3">
      <c r="N100" s="2"/>
    </row>
    <row r="101" spans="14:14" x14ac:dyDescent="0.3">
      <c r="N101" s="2"/>
    </row>
    <row r="102" spans="14:14" x14ac:dyDescent="0.3">
      <c r="N102" s="2"/>
    </row>
    <row r="103" spans="14:14" x14ac:dyDescent="0.3">
      <c r="N103" s="2"/>
    </row>
    <row r="104" spans="14:14" x14ac:dyDescent="0.3">
      <c r="N104" s="2"/>
    </row>
    <row r="105" spans="14:14" x14ac:dyDescent="0.3">
      <c r="N105" s="2"/>
    </row>
    <row r="106" spans="14:14" x14ac:dyDescent="0.3">
      <c r="N106" s="2"/>
    </row>
    <row r="107" spans="14:14" x14ac:dyDescent="0.3">
      <c r="N107" s="2"/>
    </row>
    <row r="108" spans="14:14" x14ac:dyDescent="0.3">
      <c r="N108" s="2"/>
    </row>
    <row r="109" spans="14:14" x14ac:dyDescent="0.3">
      <c r="N109" s="2"/>
    </row>
  </sheetData>
  <mergeCells count="6">
    <mergeCell ref="M2:V2"/>
    <mergeCell ref="M4:O4"/>
    <mergeCell ref="B3:C3"/>
    <mergeCell ref="M3:N3"/>
    <mergeCell ref="B2:K2"/>
    <mergeCell ref="B4:D4"/>
  </mergeCells>
  <printOptions gridLines="1" gridLinesSet="0"/>
  <pageMargins left="0.59055118110236227" right="0.59055118110236227" top="0.9055118110236221" bottom="0.59055118110236227" header="0.39370078740157483" footer="0.39370078740157483"/>
  <pageSetup scale="95" orientation="portrait" horizontalDpi="300" verticalDpi="300" r:id="rId1"/>
  <headerFooter differentFirst="1" alignWithMargins="0">
    <oddHeader>&amp;L&amp;"+,Normal"&amp;8Nom de l'établissement:
Code de l'établissement:&amp;C&amp;"+,Normal"&amp;8Statut:&amp;"Arial,Normal"&amp;10
&amp;"+,Normal"&amp;8Région:&amp;R&amp;8Page 18 (GESTRED page 180)</oddHeader>
    <oddFooter>&amp;L&amp;"+,Normal"&amp;8AS-485 RAPPORT STATISTIQUE ANNUEL
CENTRE DE RÉADAPTATION EN DÉFICIENCE INTELLECTUEL ET
TROUBLE ENVAHISSANT DU DÉVELOPPEMENT&amp;R&amp;"+,Normal"&amp;8Émise: 2013-2014</oddFooter>
    <firstHeader>&amp;L&amp;8Nom de l'établissement:
Code de l'établissement:&amp;C&amp;8Année:
  Région:&amp;R&amp;8Page 18 (GESTRED page 180)</firstHeader>
    <firstFooter>&amp;L&amp;"+,Normal"&amp;8AS-485 RAPPORT STATISTIQUE ANNUEL
CENTRE DE RÉADAPTATION EN DÉFICIENCE INTELLECTUELLE ET 
TROUBLE ENVAHISSANT DU DÉVELOPPEMENT&amp;R&amp;"+,Normal"&amp;8Émise: 2013-2014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Inscrits 2018-19</vt:lpstr>
      <vt:lpstr>Attentes 2018-19</vt:lpstr>
      <vt:lpstr>Inscrits 2019-20</vt:lpstr>
      <vt:lpstr>Attentes 2019-20</vt:lpstr>
      <vt:lpstr>Inscrits 2020-21</vt:lpstr>
      <vt:lpstr>Attentes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Blondin</dc:creator>
  <cp:lastModifiedBy>Benoit Paquet</cp:lastModifiedBy>
  <dcterms:created xsi:type="dcterms:W3CDTF">2022-05-02T17:01:52Z</dcterms:created>
  <dcterms:modified xsi:type="dcterms:W3CDTF">2022-06-02T18:54:40Z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2022-05-26T17:10:49Z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62ae370a-92b4-4713-9b22-9f7e56e40427</vt:lpwstr>
  </property>
  <property fmtid="{D5CDD505-2E9C-101B-9397-08002B2CF9AE}" pid="8" name="MSIP_Label_6a7d8d5d-78e2-4a62-9fcd-016eb5e4c57c_ContentBits">
    <vt:lpwstr>0</vt:lpwstr>
  </property>
</Properties>
</file>