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GRP\N\1\D\Accès\Accès 2023-2024\23-24.455 Plourde  OK_2024-02-19_MM_CD\PUBLICATION\"/>
    </mc:Choice>
  </mc:AlternateContent>
  <xr:revisionPtr revIDLastSave="0" documentId="8_{FC5B673D-4516-4DEA-8874-5E84AEEF39B3}" xr6:coauthVersionLast="47" xr6:coauthVersionMax="47" xr10:uidLastSave="{00000000-0000-0000-0000-000000000000}"/>
  <bookViews>
    <workbookView xWindow="28680" yWindow="-120" windowWidth="29040" windowHeight="15840" xr2:uid="{EAF2C9B7-69C9-4D65-9C73-FCEE986B2FC2}"/>
  </bookViews>
  <sheets>
    <sheet name="Feuille A" sheetId="2" r:id="rId1"/>
    <sheet name="Feuille A - 2" sheetId="3" r:id="rId2"/>
    <sheet name="Feuille B" sheetId="4" r:id="rId3"/>
    <sheet name="Feuille C" sheetId="6" r:id="rId4"/>
    <sheet name="Feuille D" sheetId="7" r:id="rId5"/>
  </sheets>
  <definedNames>
    <definedName name="_xlnm.Print_Titles" localSheetId="2">'Feuille B'!$A:$A</definedName>
    <definedName name="_xlnm.Print_Titles" localSheetId="4">'Feuille D'!$B:$B</definedName>
    <definedName name="Print_Area" localSheetId="0">'Feuille A'!$B$1:$B$138</definedName>
    <definedName name="Print_Area" localSheetId="1">'Feuille A - 2'!$A$1:$A$73</definedName>
    <definedName name="Print_Area" localSheetId="2">'Feuille B'!$A$1:$A$94</definedName>
    <definedName name="Print_Area" localSheetId="4">'Feuille D'!$B$1:$B$30</definedName>
    <definedName name="Print_Titles" localSheetId="0">'Feuille A'!$B:$B,'Feuille A'!$1:$2</definedName>
    <definedName name="Print_Titles" localSheetId="1">'Feuille A - 2'!$1:$2</definedName>
    <definedName name="Print_Titles" localSheetId="2">'Feuille B'!$A:$A,'Feuille B'!$1:$2</definedName>
    <definedName name="Print_Titles" localSheetId="4">'Feuille D'!$B:$B</definedName>
    <definedName name="ReqAge2" localSheetId="0">#REF!</definedName>
    <definedName name="ReqAge2" localSheetId="3">#REF!</definedName>
    <definedName name="ReqAge2" localSheetId="4">#REF!</definedName>
    <definedName name="ReqAge2">#REF!</definedName>
    <definedName name="ReqAge2.0" localSheetId="3">#REF!</definedName>
    <definedName name="ReqAge2.0" localSheetId="4">#REF!</definedName>
    <definedName name="ReqAge2.0">#REF!</definedName>
    <definedName name="ReqAgeAnPrec2" localSheetId="0">#REF!</definedName>
    <definedName name="ReqAgeAnPrec2" localSheetId="3">#REF!</definedName>
    <definedName name="ReqAgeAnPrec2" localSheetId="4">#REF!</definedName>
    <definedName name="ReqAgeAnPrec2">#REF!</definedName>
    <definedName name="ReqAgeEnCours2" localSheetId="0">#REF!</definedName>
    <definedName name="ReqAgeEnCours2" localSheetId="3">#REF!</definedName>
    <definedName name="ReqAgeEnCours2" localSheetId="4">#REF!</definedName>
    <definedName name="ReqAgeEnCours2">#REF!</definedName>
    <definedName name="_xlnm.Print_Area" localSheetId="0">'Feuille A'!$B$1:$B$133</definedName>
    <definedName name="_xlnm.Print_Area" localSheetId="1">'Feuille A - 2'!$A$1:$A$70</definedName>
    <definedName name="_xlnm.Print_Area" localSheetId="2">'Feuille B'!$A$1:$A$94</definedName>
    <definedName name="_xlnm.Print_Area" localSheetId="3">'Feuille C'!$B$2:$AW$18</definedName>
    <definedName name="_xlnm.Print_Area" localSheetId="4">'Feuille D'!$B$2:$B$30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34" i="4" l="1"/>
  <c r="AF34" i="4"/>
  <c r="AE34" i="4"/>
  <c r="AD34" i="4"/>
  <c r="H15" i="6"/>
  <c r="G15" i="6"/>
  <c r="F15" i="6"/>
  <c r="E15" i="6"/>
  <c r="D15" i="6"/>
  <c r="C15" i="6"/>
</calcChain>
</file>

<file path=xl/sharedStrings.xml><?xml version="1.0" encoding="utf-8"?>
<sst xmlns="http://schemas.openxmlformats.org/spreadsheetml/2006/main" count="1709" uniqueCount="182">
  <si>
    <r>
      <t>EFFECTIF DU RÉSEAU DE LA SANTÉ ET DES SERVICES SOCIAUX</t>
    </r>
    <r>
      <rPr>
        <b/>
        <sz val="10"/>
        <rFont val="Arial"/>
        <family val="2"/>
      </rPr>
      <t/>
    </r>
  </si>
  <si>
    <t>Nombre de personnes en emploi au 31 mars de l'année</t>
  </si>
  <si>
    <t>Sous-catégorie de personnel</t>
  </si>
  <si>
    <t>11 - Infirmière</t>
  </si>
  <si>
    <t>12 - Infirmière clinicienne et praticienne</t>
  </si>
  <si>
    <t>13 - Inhalothérapeute</t>
  </si>
  <si>
    <t>14 - Perfusionniste</t>
  </si>
  <si>
    <t>15 - Infirmière auxiliaire</t>
  </si>
  <si>
    <t>16 - Externe en soins infirmiers</t>
  </si>
  <si>
    <t>17 - Externe en inhalothérapie</t>
  </si>
  <si>
    <t>10 - Personnel en soins infirmiers et cardio-respiratoires</t>
  </si>
  <si>
    <t>21 - Préposé aux bénéficiaires</t>
  </si>
  <si>
    <t>22 - Auxiliaire familiale</t>
  </si>
  <si>
    <t>23 - Autres paratechniques</t>
  </si>
  <si>
    <t>24 - Services auxiliaires</t>
  </si>
  <si>
    <t>25 - Métiers</t>
  </si>
  <si>
    <t>20 - Personnel paratechnique, services auxiliaires et métiers</t>
  </si>
  <si>
    <t>31 - Employé de bureau</t>
  </si>
  <si>
    <t>32 - Technicien de l'administration</t>
  </si>
  <si>
    <t>33 - Professionnel de l'administration</t>
  </si>
  <si>
    <t>30 - Personnel de bureau, techniciens et professionnels de l'administration</t>
  </si>
  <si>
    <t>41 - Technicien de la santé</t>
  </si>
  <si>
    <t>42 - Professionnel de la santé</t>
  </si>
  <si>
    <t>43 - Technicien des services sociaux</t>
  </si>
  <si>
    <t>44 - Professionnel des services sociaux</t>
  </si>
  <si>
    <t>45 - Externe en technologie médicale</t>
  </si>
  <si>
    <t>40 - Techniciens et professionnels de la santé et des services sociaux</t>
  </si>
  <si>
    <t>51 - Pharmacien</t>
  </si>
  <si>
    <t>52 - Biochimiste clinique</t>
  </si>
  <si>
    <t>53 - Physicien</t>
  </si>
  <si>
    <t>54 - Sage-femme</t>
  </si>
  <si>
    <t>55 - Autres</t>
  </si>
  <si>
    <t>56 - Étudiant</t>
  </si>
  <si>
    <t>50 - Personnel non visé par la Loi concernant les unités de négociation dans le secteur des affaires sociales</t>
  </si>
  <si>
    <t>61 - hors-cadre</t>
  </si>
  <si>
    <t>62 - Cadre supérieur</t>
  </si>
  <si>
    <t>63 - Cadre médecin</t>
  </si>
  <si>
    <t>64 - Cadre intermédiaire</t>
  </si>
  <si>
    <t>65 - Temporaire en situation de gestion</t>
  </si>
  <si>
    <t>60 - Personnel d'encadrement</t>
  </si>
  <si>
    <t>80 - Hors nomenclature</t>
  </si>
  <si>
    <t>Total de personnes</t>
  </si>
  <si>
    <t>Nombre d'emploi au 31 mars de l'année</t>
  </si>
  <si>
    <t>Total d'emploi</t>
  </si>
  <si>
    <t xml:space="preserve">Nombre d'ETC lors de l'année financière se terminant </t>
  </si>
  <si>
    <t>Total d'ETC</t>
  </si>
  <si>
    <t>Source : Banque de données sur les cadres et salariés du réseau de la santé et des services sociaux.</t>
  </si>
  <si>
    <t>2009-2010</t>
  </si>
  <si>
    <t>2008-2009</t>
  </si>
  <si>
    <t>2007-2008</t>
  </si>
  <si>
    <t>2006-2007</t>
  </si>
  <si>
    <t>2005-2006</t>
  </si>
  <si>
    <t>Nombre de personnes au 31 mars</t>
  </si>
  <si>
    <t>Région</t>
  </si>
  <si>
    <t>01 - Bas-Saint-Laurent</t>
  </si>
  <si>
    <t>02 - Saguenay - Lac-Saint-Jean</t>
  </si>
  <si>
    <t>03 - Capitale-Nationale</t>
  </si>
  <si>
    <t>04 - Mauricie et Centre-du-Québec</t>
  </si>
  <si>
    <t>05 - Estrie</t>
  </si>
  <si>
    <t>06 - Montréal</t>
  </si>
  <si>
    <t>07 - Outaouais</t>
  </si>
  <si>
    <t>08 - Abitibi-Témiscamingue</t>
  </si>
  <si>
    <t>09 - Côte-Nord</t>
  </si>
  <si>
    <t>10 - Nord-du-Québec</t>
  </si>
  <si>
    <t>11 - Gaspésie et Îles-de-la-Madeleine</t>
  </si>
  <si>
    <t>12 - Chaudière-Appalaches</t>
  </si>
  <si>
    <t>13 - Laval</t>
  </si>
  <si>
    <t>14 - Lanaudière</t>
  </si>
  <si>
    <t>15 - Laurentides</t>
  </si>
  <si>
    <t>16 - Montérégie</t>
  </si>
  <si>
    <t>17 - Nunavik</t>
  </si>
  <si>
    <t>18 - Terres-Cries-de-la-Baie-James</t>
  </si>
  <si>
    <t>Total</t>
  </si>
  <si>
    <t>Nombre d'emploi au 31 mars</t>
  </si>
  <si>
    <t>Nombre d'ETC par année financière</t>
  </si>
  <si>
    <t>Sous-catégories de personnel</t>
  </si>
  <si>
    <t>TCR</t>
  </si>
  <si>
    <t>TPR</t>
  </si>
  <si>
    <t>TPO</t>
  </si>
  <si>
    <t xml:space="preserve">Nombre total d'emploi au 31 mars de l'année </t>
  </si>
  <si>
    <t>Nombre d'ETC dans l'année financière</t>
  </si>
  <si>
    <t>Nombre total d'ETC dans l'année financière</t>
  </si>
  <si>
    <t>XXXXXXXXXXXX</t>
  </si>
  <si>
    <t>EFFECTIF DU RÉSEAU DE LA SANTÉ ET DES SERVICES SOCIAUX
par mission ou classe ¹ ▼</t>
  </si>
  <si>
    <r>
      <t xml:space="preserve">Nombre de 
personnes
</t>
    </r>
    <r>
      <rPr>
        <sz val="10"/>
        <rFont val="Arial"/>
        <family val="2"/>
      </rPr>
      <t>au
31 mars 2010</t>
    </r>
  </si>
  <si>
    <r>
      <t xml:space="preserve">Nombre
d'emplois
</t>
    </r>
    <r>
      <rPr>
        <sz val="10"/>
        <rFont val="Arial"/>
        <family val="2"/>
      </rPr>
      <t>au
31 mars 2010</t>
    </r>
  </si>
  <si>
    <r>
      <t>Nombre
d'ETC</t>
    </r>
    <r>
      <rPr>
        <sz val="10"/>
        <rFont val="Arial"/>
        <family val="2"/>
      </rPr>
      <t xml:space="preserve">
en
2009-2010</t>
    </r>
  </si>
  <si>
    <r>
      <t xml:space="preserve">Nombre de 
personnes
</t>
    </r>
    <r>
      <rPr>
        <sz val="10"/>
        <rFont val="Arial"/>
        <family val="2"/>
      </rPr>
      <t>au
31 mars 2009</t>
    </r>
  </si>
  <si>
    <r>
      <t xml:space="preserve">Nombre
d'emplois
</t>
    </r>
    <r>
      <rPr>
        <sz val="10"/>
        <rFont val="Arial"/>
        <family val="2"/>
      </rPr>
      <t>au
31 mars 2009</t>
    </r>
  </si>
  <si>
    <r>
      <t>Nombre
d'ETC</t>
    </r>
    <r>
      <rPr>
        <sz val="10"/>
        <rFont val="Arial"/>
        <family val="2"/>
      </rPr>
      <t xml:space="preserve">
en
2008-2009</t>
    </r>
  </si>
  <si>
    <t>Centre de réadaptation - déficience physique (CRDP)</t>
  </si>
  <si>
    <t>Centre de réadaptation - déficience intellectuelle (CRDI)</t>
  </si>
  <si>
    <t>Centre de réadaptation - alcoolisme et toxicomanie (CRAT)</t>
  </si>
  <si>
    <t>Centre de réadaptation - privé conventionné (PR CR)</t>
  </si>
  <si>
    <t>Centre d'hébergement et de soins de longue durée (CHSLD)</t>
  </si>
  <si>
    <t>CHSLD - privé conventionné (PR LD)</t>
  </si>
  <si>
    <t>Centre de santé et de services sociaux (CSSS)</t>
  </si>
  <si>
    <t>Centre à missions multiples pour les régions nordiques (MULTI)</t>
  </si>
  <si>
    <t>Centre jeunesse (CJ)</t>
  </si>
  <si>
    <t>Agence de la santé et des services sociaux (ASSS)</t>
  </si>
  <si>
    <t>Ensemble des établissements</t>
  </si>
  <si>
    <t xml:space="preserve">
</t>
  </si>
  <si>
    <t>¹ Les ch Champlain Rive-Sud, Champlain Villeray, Champlain Belœil ont été fusionnés pour devenir le CH Champlain des pommetiers.
---FIN---</t>
  </si>
  <si>
    <t xml:space="preserve">
</t>
  </si>
  <si>
    <t xml:space="preserve">Pour plus de détails sur les termes mission et classe, consulter les articles 79 à 87 de la Loi sur les services de santé et les services sociaux (LSSSS).
</t>
  </si>
  <si>
    <t xml:space="preserve">
</t>
  </si>
  <si>
    <r>
      <t xml:space="preserve">Nombre de 
personnes 
</t>
    </r>
    <r>
      <rPr>
        <sz val="10"/>
        <rFont val="Arial"/>
        <family val="2"/>
      </rPr>
      <t>au 
31 mars 2008</t>
    </r>
  </si>
  <si>
    <r>
      <t xml:space="preserve">Nombre 
d'ETC
</t>
    </r>
    <r>
      <rPr>
        <sz val="10"/>
        <rFont val="Arial"/>
        <family val="2"/>
      </rPr>
      <t>en</t>
    </r>
    <r>
      <rPr>
        <b/>
        <sz val="10"/>
        <rFont val="Arial"/>
        <family val="2"/>
      </rPr>
      <t xml:space="preserve">
</t>
    </r>
    <r>
      <rPr>
        <sz val="10"/>
        <rFont val="Arial"/>
        <family val="2"/>
      </rPr>
      <t>2007-2008</t>
    </r>
    <r>
      <rPr>
        <b/>
        <sz val="10"/>
        <rFont val="Arial"/>
        <family val="2"/>
      </rPr>
      <t xml:space="preserve">
</t>
    </r>
  </si>
  <si>
    <r>
      <t xml:space="preserve">Nombre
d'emplois
</t>
    </r>
    <r>
      <rPr>
        <sz val="10"/>
        <rFont val="Arial"/>
        <family val="2"/>
      </rPr>
      <t>au 
31 mars 2008</t>
    </r>
  </si>
  <si>
    <r>
      <t xml:space="preserve">Nombre
d'emplois
</t>
    </r>
    <r>
      <rPr>
        <sz val="10"/>
        <rFont val="Arial"/>
        <family val="2"/>
      </rPr>
      <t>au 
31 mars 2007</t>
    </r>
  </si>
  <si>
    <r>
      <t xml:space="preserve">Nombre de 
personnes 
</t>
    </r>
    <r>
      <rPr>
        <sz val="10"/>
        <rFont val="Arial"/>
        <family val="2"/>
      </rPr>
      <t>au 
31 mars 2007</t>
    </r>
  </si>
  <si>
    <r>
      <t xml:space="preserve">Nombre 
d'ETC
</t>
    </r>
    <r>
      <rPr>
        <sz val="10"/>
        <rFont val="Arial"/>
        <family val="2"/>
      </rPr>
      <t>en</t>
    </r>
    <r>
      <rPr>
        <b/>
        <sz val="10"/>
        <rFont val="Arial"/>
        <family val="2"/>
      </rPr>
      <t xml:space="preserve">
</t>
    </r>
    <r>
      <rPr>
        <sz val="10"/>
        <rFont val="Arial"/>
        <family val="2"/>
      </rPr>
      <t>2006-2007</t>
    </r>
    <r>
      <rPr>
        <b/>
        <sz val="10"/>
        <rFont val="Arial"/>
        <family val="2"/>
      </rPr>
      <t xml:space="preserve">
</t>
    </r>
  </si>
  <si>
    <r>
      <t xml:space="preserve">Nombre de 
personnes 
</t>
    </r>
    <r>
      <rPr>
        <sz val="10"/>
        <rFont val="Arial"/>
        <family val="2"/>
      </rPr>
      <t>au 
31 mars 2006</t>
    </r>
  </si>
  <si>
    <r>
      <t xml:space="preserve">Nombre
d'emplois
</t>
    </r>
    <r>
      <rPr>
        <sz val="10"/>
        <rFont val="Arial"/>
        <family val="2"/>
      </rPr>
      <t>au 
31 mars 2006</t>
    </r>
  </si>
  <si>
    <r>
      <t xml:space="preserve">Nombre 
d'ETC
</t>
    </r>
    <r>
      <rPr>
        <sz val="10"/>
        <rFont val="Arial"/>
        <family val="2"/>
      </rPr>
      <t>en</t>
    </r>
    <r>
      <rPr>
        <b/>
        <sz val="10"/>
        <rFont val="Arial"/>
        <family val="2"/>
      </rPr>
      <t xml:space="preserve">
</t>
    </r>
    <r>
      <rPr>
        <sz val="10"/>
        <rFont val="Arial"/>
        <family val="2"/>
      </rPr>
      <t>2005-2006</t>
    </r>
    <r>
      <rPr>
        <b/>
        <sz val="10"/>
        <rFont val="Arial"/>
        <family val="2"/>
      </rPr>
      <t xml:space="preserve">
</t>
    </r>
  </si>
  <si>
    <t>2004-2005</t>
  </si>
  <si>
    <t>Catégories de personnel</t>
  </si>
  <si>
    <t>Salaire
de base
moyen</t>
  </si>
  <si>
    <t>Rémunération
totale</t>
  </si>
  <si>
    <t>Temps
supplémentaire</t>
  </si>
  <si>
    <t>Primes
totales</t>
  </si>
  <si>
    <t>---</t>
  </si>
  <si>
    <t>Ensemble du personnel du réseau</t>
  </si>
  <si>
    <t>2003-2004</t>
  </si>
  <si>
    <t>2002-2003</t>
  </si>
  <si>
    <t>2001-2002</t>
  </si>
  <si>
    <t>2000-2001</t>
  </si>
  <si>
    <t>1999-2000</t>
  </si>
  <si>
    <t>1998-1999</t>
  </si>
  <si>
    <t>1997-1998</t>
  </si>
  <si>
    <t>1996-1997</t>
  </si>
  <si>
    <t>1995-1996</t>
  </si>
  <si>
    <t>1994-1995</t>
  </si>
  <si>
    <t>Nombre de 
personnes 
au 
31 mars 2005</t>
  </si>
  <si>
    <t>Nombre
d'emplois
au 
31 mars 2005</t>
  </si>
  <si>
    <t xml:space="preserve">Nombre 
d'ETC
en
2004-2005
</t>
  </si>
  <si>
    <t>Nombre de 
personnes 
au 
31 mars 2004</t>
  </si>
  <si>
    <t>Nombre
d'emplois
au 
31 mars 2004</t>
  </si>
  <si>
    <t xml:space="preserve">Nombre 
d'ETC
en
2003-2004
</t>
  </si>
  <si>
    <t>Nombre de 
personnes 
au 
31 mars 2003</t>
  </si>
  <si>
    <t>Nombre
d'emplois
au 
31 mars 2003</t>
  </si>
  <si>
    <t xml:space="preserve">Nombre 
d'ETC
en
2002-2003
</t>
  </si>
  <si>
    <t>Nombre de 
personnes 
au 
31 mars 2002</t>
  </si>
  <si>
    <t>Nombre
d'emplois
au 
31 mars 2002</t>
  </si>
  <si>
    <t xml:space="preserve">Nombre 
d'ETC
en
2001-2002
</t>
  </si>
  <si>
    <t>Nombre de 
personnes 
au 
31 mars 2001</t>
  </si>
  <si>
    <t>Nombre
d'emplois
au 
31 mars 2001</t>
  </si>
  <si>
    <t xml:space="preserve">Nombre 
d'ETC
en
2000-2001
</t>
  </si>
  <si>
    <t>Nombre de 
personnes 
au 
31 mars 1999</t>
  </si>
  <si>
    <t>Nombre de 
personnes 
au 
31 mars 2000</t>
  </si>
  <si>
    <t>Nombre
d'emplois
au 
31 mars 2000</t>
  </si>
  <si>
    <t xml:space="preserve">Nombre 
d'ETC
en
1999-2000
</t>
  </si>
  <si>
    <t>Nombre
d'emplois
au 
31 mars 1999</t>
  </si>
  <si>
    <t xml:space="preserve">Nombre 
d'ETC
en
1998-1999
</t>
  </si>
  <si>
    <t>Nombre de 
personnes 
au 
31 mars 1998</t>
  </si>
  <si>
    <t>Nombre
d'emplois
au 
31 mars 1998</t>
  </si>
  <si>
    <t xml:space="preserve">Nombre 
d'ETC
en
1997-1998
</t>
  </si>
  <si>
    <t>Nombre de 
personnes 
au 
31 mars 1997</t>
  </si>
  <si>
    <t>Nombre
d'emplois
au 
31 mars 1997</t>
  </si>
  <si>
    <t xml:space="preserve">Nombre 
d'ETC
en
1996-1997
</t>
  </si>
  <si>
    <t>Nombre de 
personnes 
au 
31 mars 1996</t>
  </si>
  <si>
    <t xml:space="preserve">Nombre 
d'ETC
en
1995-1996
</t>
  </si>
  <si>
    <t>N/A</t>
  </si>
  <si>
    <t xml:space="preserve">N/A
</t>
  </si>
  <si>
    <t>Sous-categorie de personnel non disponible</t>
  </si>
  <si>
    <t>Source : Banque de données sur les cadres et salariés du réseau de la santé et des services sociaux,</t>
  </si>
  <si>
    <t>Nombre
d'emplois
au 
31 mars 1996</t>
  </si>
  <si>
    <t xml:space="preserve">Centre hospitalier de soins généraux et spécialisés </t>
  </si>
  <si>
    <t xml:space="preserve">Centre hospitalier de soins psychiatriques </t>
  </si>
  <si>
    <t xml:space="preserve">Données produites en février 2024 par la Direction générale de la gestion de la main-d’oeuvre (DGGMO) du MSSS.
</t>
  </si>
  <si>
    <r>
      <t>Sous-categorie de personnel non disponible</t>
    </r>
    <r>
      <rPr>
        <b/>
        <vertAlign val="superscript"/>
        <sz val="10"/>
        <color rgb="FF000000"/>
        <rFont val="Arial"/>
        <family val="2"/>
      </rPr>
      <t>1</t>
    </r>
  </si>
  <si>
    <t>Note</t>
  </si>
  <si>
    <t>1 - De 1995 à 2001, la sous-catégorie de personnel n'est pas disponible pour certains employés du RSSS dans la base de données</t>
  </si>
  <si>
    <t xml:space="preserve">Données produites en février 2024 par la Direction générale de la gestion de la main-d’oeuvre (DGGMO) du MSSS,
</t>
  </si>
  <si>
    <t>Note:</t>
  </si>
  <si>
    <t>1 - La répartition des personnes par statut n'est pas présentée, certaines personnes ayant  plus d'un statut au 31 mars de l'année,</t>
  </si>
  <si>
    <r>
      <t xml:space="preserve">Données produites en février 2024 par la Direction générale du personnel réseau et ministériel (DGPRM) du MSSS.
</t>
    </r>
    <r>
      <rPr>
        <b/>
        <sz val="10"/>
        <rFont val="Arial"/>
        <family val="2"/>
      </rPr>
      <t>Source</t>
    </r>
    <r>
      <rPr>
        <sz val="10"/>
        <rFont val="Arial"/>
        <family val="2"/>
      </rPr>
      <t xml:space="preserve"> : Banque de données sur les cadres et salariés du réseau de la santé et des services sociaux.</t>
    </r>
  </si>
  <si>
    <r>
      <rPr>
        <b/>
        <i/>
        <sz val="10"/>
        <rFont val="Arial"/>
        <family val="2"/>
      </rPr>
      <t>Note :</t>
    </r>
    <r>
      <rPr>
        <i/>
        <sz val="10"/>
        <rFont val="Arial"/>
        <family val="2"/>
      </rPr>
      <t xml:space="preserve">
1- Les effectifs sont présentés selon la mission, classe et, s’il y a lieu, le type de l’établissement, en fonction de la mission principale de l’établissement, lorsque ces informations sont disponibles. Les établissements privés conventionnés sont distingués des établissements publics.
  Les centres de santé et de services sociaux (CSSS),  tout comme les établissements à missions multiples des régions nordiques, ont plusieurs missions, dont  CLSC, CHSLD et, pour la plupart, CH. Les informations dont nous disposons ne nous permettent pas d'associer les effectifs de ces établissements à une mission en particulier.
  Il n’y a pas de mission dans les agences de santé et de services sociaux.</t>
    </r>
  </si>
  <si>
    <t>2- Les données par mission ou classe ne sont pas disponibles pour les années financières de 1995-1996 à 2003-2004 dans la base de données</t>
  </si>
  <si>
    <t>2 - De 1995 à 2001, il est possible que le décompte de certaines personnes soit surestimé étant donné que les informations disponibles dans la base de données pour ces années ne permettent  pas d'identifier le personnel qui travaille dans deux établissements différents</t>
  </si>
  <si>
    <t>1 - De 1995 à 2001, il est possible que le décompte de certaines personnes soit surestimé compte tenu que les informations disponibles dans la base de données pour ces années, ne permettent  pas d'identifier le personnel qui travaille dans deux établissements différents</t>
  </si>
  <si>
    <t>Données produites en février 2024 par la Direction générale de la gestion de la main-d’oeuvre (DGGMO) du MSSS.
Source : Banque de données sur les cadres et salariés du réseau de la santé et des services sociaux.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</si>
</sst>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_ ;_ * \(#,##0.00\)\ _$_ ;_ * &quot;-&quot;??_)\ _$_ ;_ @_ "/>
    <numFmt numFmtId="165" formatCode="_-* #,##0.00\ _$_-;_-* #,##0.00\ _$\-;_-* &quot;-&quot;??\ _$_-;_-@_-"/>
    <numFmt numFmtId="166" formatCode="_ * #,##0_)\ _$_ ;_ * \(#,##0\)\ _$_ ;_ * &quot;-&quot;??_)\ _$_ ;_ @_ "/>
    <numFmt numFmtId="167" formatCode="#,##0\ _$_-"/>
    <numFmt numFmtId="168" formatCode="_-* #,##0\ _$_-;_-* #,##0\ _$\-;_-* &quot;-&quot;??\ _$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sz val="8"/>
      <name val="Arial"/>
      <family val="2"/>
    </font>
    <font>
      <b/>
      <sz val="11"/>
      <name val="Arial"/>
      <family val="2"/>
    </font>
    <font>
      <sz val="12"/>
      <name val="Arial"/>
      <family val="2"/>
    </font>
    <font>
      <sz val="10"/>
      <color indexed="8"/>
      <name val="Arial"/>
      <family val="2"/>
    </font>
    <font>
      <b/>
      <sz val="10"/>
      <color indexed="8"/>
      <name val="Arial"/>
      <family val="2"/>
    </font>
    <font>
      <sz val="11"/>
      <name val="Arial"/>
      <family val="2"/>
    </font>
    <font>
      <sz val="10"/>
      <color theme="1"/>
      <name val="Arial"/>
      <family val="2"/>
    </font>
    <font>
      <b/>
      <sz val="10"/>
      <color theme="1"/>
      <name val="Arial"/>
      <family val="2"/>
    </font>
    <font>
      <sz val="10"/>
      <color theme="0"/>
      <name val="Arial"/>
      <family val="2"/>
    </font>
    <font>
      <u/>
      <sz val="11"/>
      <color theme="10"/>
      <name val="Calibri"/>
      <family val="2"/>
      <scheme val="minor"/>
    </font>
    <font>
      <i/>
      <sz val="10"/>
      <name val="Arial"/>
      <family val="2"/>
    </font>
    <font>
      <b/>
      <i/>
      <sz val="10"/>
      <name val="Arial"/>
      <family val="2"/>
    </font>
    <font>
      <i/>
      <u/>
      <sz val="10"/>
      <color theme="10"/>
      <name val="Arial"/>
      <family val="2"/>
    </font>
    <font>
      <sz val="14"/>
      <name val="Arial"/>
      <family val="2"/>
    </font>
    <font>
      <sz val="12"/>
      <color theme="0"/>
      <name val="Arial"/>
      <family val="2"/>
    </font>
    <font>
      <b/>
      <vertAlign val="superscript"/>
      <sz val="10"/>
      <color rgb="FF000000"/>
      <name val="Arial"/>
      <family val="2"/>
    </font>
    <font>
      <b/>
      <u/>
      <sz val="8"/>
      <name val="Arial"/>
      <family val="2"/>
    </font>
    <font>
      <b/>
      <u/>
      <sz val="10"/>
      <color theme="1"/>
      <name val="Arial"/>
      <family val="2"/>
    </font>
    <font>
      <b/>
      <u/>
      <sz val="10"/>
      <name val="Arial"/>
      <family val="2"/>
    </font>
  </fonts>
  <fills count="11">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tint="-0.14999847407452621"/>
        <bgColor indexed="64"/>
      </patternFill>
    </fill>
  </fills>
  <borders count="9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
      <left/>
      <right style="thin">
        <color indexed="64"/>
      </right>
      <top style="thin">
        <color indexed="64"/>
      </top>
      <bottom style="thin">
        <color indexed="23"/>
      </bottom>
      <diagonal/>
    </border>
    <border>
      <left/>
      <right style="medium">
        <color indexed="64"/>
      </right>
      <top/>
      <bottom style="thin">
        <color indexed="23"/>
      </bottom>
      <diagonal/>
    </border>
    <border>
      <left/>
      <right style="thin">
        <color indexed="64"/>
      </right>
      <top/>
      <bottom style="thin">
        <color indexed="23"/>
      </bottom>
      <diagonal/>
    </border>
    <border>
      <left style="medium">
        <color indexed="64"/>
      </left>
      <right style="thin">
        <color indexed="64"/>
      </right>
      <top style="thin">
        <color indexed="23"/>
      </top>
      <bottom style="thin">
        <color indexed="64"/>
      </bottom>
      <diagonal/>
    </border>
    <border>
      <left style="medium">
        <color indexed="64"/>
      </left>
      <right style="thin">
        <color indexed="64"/>
      </right>
      <top style="thin">
        <color indexed="23"/>
      </top>
      <bottom/>
      <diagonal/>
    </border>
    <border>
      <left style="thin">
        <color indexed="64"/>
      </left>
      <right style="thin">
        <color indexed="64"/>
      </right>
      <top style="thin">
        <color indexed="23"/>
      </top>
      <bottom/>
      <diagonal/>
    </border>
    <border>
      <left/>
      <right style="thin">
        <color indexed="64"/>
      </right>
      <top style="thin">
        <color indexed="23"/>
      </top>
      <bottom/>
      <diagonal/>
    </border>
    <border>
      <left/>
      <right style="medium">
        <color indexed="64"/>
      </right>
      <top style="thin">
        <color indexed="23"/>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right style="thin">
        <color indexed="64"/>
      </right>
      <top style="thin">
        <color indexed="23"/>
      </top>
      <bottom style="thin">
        <color indexed="23"/>
      </bottom>
      <diagonal/>
    </border>
    <border>
      <left/>
      <right style="medium">
        <color indexed="64"/>
      </right>
      <top style="thin">
        <color indexed="23"/>
      </top>
      <bottom style="thin">
        <color indexed="23"/>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23"/>
      </bottom>
      <diagonal/>
    </border>
    <border>
      <left/>
      <right style="medium">
        <color indexed="64"/>
      </right>
      <top style="thin">
        <color indexed="64"/>
      </top>
      <bottom style="thin">
        <color indexed="23"/>
      </bottom>
      <diagonal/>
    </border>
    <border>
      <left style="medium">
        <color indexed="64"/>
      </left>
      <right/>
      <top/>
      <bottom style="thin">
        <color indexed="23"/>
      </bottom>
      <diagonal/>
    </border>
    <border>
      <left style="medium">
        <color indexed="64"/>
      </left>
      <right/>
      <top style="thin">
        <color indexed="23"/>
      </top>
      <bottom/>
      <diagonal/>
    </border>
    <border>
      <left style="medium">
        <color indexed="64"/>
      </left>
      <right/>
      <top style="thin">
        <color indexed="23"/>
      </top>
      <bottom style="thin">
        <color indexed="23"/>
      </bottom>
      <diagonal/>
    </border>
    <border>
      <left style="medium">
        <color indexed="64"/>
      </left>
      <right/>
      <top style="thin">
        <color indexed="23"/>
      </top>
      <bottom style="thin">
        <color indexed="64"/>
      </bottom>
      <diagonal/>
    </border>
    <border>
      <left/>
      <right style="thin">
        <color indexed="64"/>
      </right>
      <top style="thin">
        <color indexed="23"/>
      </top>
      <bottom style="thin">
        <color indexed="64"/>
      </bottom>
      <diagonal/>
    </border>
    <border>
      <left/>
      <right style="medium">
        <color indexed="64"/>
      </right>
      <top style="thin">
        <color indexed="23"/>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23"/>
      </right>
      <top style="thin">
        <color indexed="64"/>
      </top>
      <bottom style="thin">
        <color indexed="64"/>
      </bottom>
      <diagonal/>
    </border>
    <border>
      <left style="medium">
        <color indexed="64"/>
      </left>
      <right style="medium">
        <color indexed="64"/>
      </right>
      <top style="thin">
        <color indexed="64"/>
      </top>
      <bottom style="thin">
        <color indexed="23"/>
      </bottom>
      <diagonal/>
    </border>
    <border>
      <left style="medium">
        <color indexed="64"/>
      </left>
      <right style="medium">
        <color indexed="64"/>
      </right>
      <top/>
      <bottom style="thin">
        <color indexed="23"/>
      </bottom>
      <diagonal/>
    </border>
    <border>
      <left style="medium">
        <color indexed="64"/>
      </left>
      <right style="medium">
        <color indexed="64"/>
      </right>
      <top style="thin">
        <color indexed="23"/>
      </top>
      <bottom style="thin">
        <color indexed="64"/>
      </bottom>
      <diagonal/>
    </border>
    <border>
      <left style="medium">
        <color indexed="64"/>
      </left>
      <right style="medium">
        <color indexed="64"/>
      </right>
      <top style="thin">
        <color indexed="23"/>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23"/>
      </top>
      <bottom style="thin">
        <color indexed="23"/>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23"/>
      </right>
      <top style="medium">
        <color indexed="64"/>
      </top>
      <bottom style="medium">
        <color indexed="64"/>
      </bottom>
      <diagonal/>
    </border>
    <border>
      <left/>
      <right style="thin">
        <color indexed="23"/>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23"/>
      </left>
      <right style="thin">
        <color indexed="23"/>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64"/>
      </top>
      <bottom style="thin">
        <color indexed="64"/>
      </bottom>
      <diagonal/>
    </border>
    <border>
      <left style="medium">
        <color indexed="64"/>
      </left>
      <right/>
      <top style="thin">
        <color indexed="64"/>
      </top>
      <bottom style="double">
        <color indexed="64"/>
      </bottom>
      <diagonal/>
    </border>
    <border>
      <left style="thin">
        <color indexed="23"/>
      </left>
      <right style="thin">
        <color indexed="23"/>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8"/>
      </left>
      <right/>
      <top/>
      <bottom/>
      <diagonal/>
    </border>
    <border>
      <left style="thin">
        <color indexed="23"/>
      </left>
      <right style="thin">
        <color indexed="23"/>
      </right>
      <top/>
      <bottom/>
      <diagonal/>
    </border>
    <border>
      <left/>
      <right style="medium">
        <color indexed="8"/>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s>
  <cellStyleXfs count="10">
    <xf numFmtId="0" fontId="0" fillId="0" borderId="0"/>
    <xf numFmtId="0" fontId="3" fillId="0" borderId="0"/>
    <xf numFmtId="0" fontId="9" fillId="0" borderId="0"/>
    <xf numFmtId="164" fontId="3" fillId="0" borderId="0" applyFont="0" applyFill="0" applyBorder="0" applyAlignment="0" applyProtection="0"/>
    <xf numFmtId="0" fontId="9" fillId="0" borderId="0"/>
    <xf numFmtId="165" fontId="3" fillId="0" borderId="0" applyFont="0" applyFill="0" applyBorder="0" applyAlignment="0" applyProtection="0"/>
    <xf numFmtId="164" fontId="1" fillId="0" borderId="0" applyFont="0" applyFill="0" applyBorder="0" applyAlignment="0" applyProtection="0"/>
    <xf numFmtId="0" fontId="3" fillId="0" borderId="0"/>
    <xf numFmtId="0" fontId="9" fillId="0" borderId="0"/>
    <xf numFmtId="0" fontId="15" fillId="0" borderId="0" applyNumberFormat="0" applyFill="0" applyBorder="0" applyAlignment="0" applyProtection="0"/>
  </cellStyleXfs>
  <cellXfs count="224">
    <xf numFmtId="0" fontId="0" fillId="0" borderId="0" xfId="0"/>
    <xf numFmtId="0" fontId="4" fillId="0" borderId="0" xfId="1" applyFont="1" applyAlignment="1">
      <alignment horizontal="left"/>
    </xf>
    <xf numFmtId="0" fontId="6" fillId="2" borderId="0" xfId="1" applyFont="1" applyFill="1" applyAlignment="1">
      <alignment vertical="top"/>
    </xf>
    <xf numFmtId="0" fontId="7" fillId="2" borderId="0" xfId="1" applyFont="1" applyFill="1" applyAlignment="1">
      <alignment vertical="center"/>
    </xf>
    <xf numFmtId="0" fontId="8" fillId="2" borderId="0" xfId="1" applyFont="1" applyFill="1" applyAlignment="1">
      <alignment vertical="top"/>
    </xf>
    <xf numFmtId="0" fontId="8" fillId="2" borderId="0" xfId="1" applyFont="1" applyFill="1" applyAlignment="1">
      <alignment horizontal="centerContinuous" vertical="top"/>
    </xf>
    <xf numFmtId="0" fontId="5" fillId="3" borderId="1" xfId="1" applyFont="1" applyFill="1" applyBorder="1" applyAlignment="1">
      <alignment horizontal="left" vertical="center" wrapText="1"/>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3" fillId="2" borderId="0" xfId="1" applyFill="1" applyAlignment="1">
      <alignment vertical="top"/>
    </xf>
    <xf numFmtId="0" fontId="9" fillId="0" borderId="5" xfId="2" applyBorder="1" applyAlignment="1">
      <alignment horizontal="left" vertical="top" wrapText="1" indent="4"/>
    </xf>
    <xf numFmtId="3" fontId="3" fillId="0" borderId="8" xfId="3" applyNumberFormat="1" applyFont="1" applyFill="1" applyBorder="1" applyAlignment="1">
      <alignment horizontal="right" vertical="top" indent="1"/>
    </xf>
    <xf numFmtId="3" fontId="3" fillId="0" borderId="9" xfId="3" applyNumberFormat="1" applyFont="1" applyFill="1" applyBorder="1" applyAlignment="1">
      <alignment horizontal="right" vertical="top" indent="1"/>
    </xf>
    <xf numFmtId="3" fontId="3" fillId="0" borderId="10" xfId="3" applyNumberFormat="1" applyFont="1" applyFill="1" applyBorder="1" applyAlignment="1">
      <alignment horizontal="right" vertical="top" indent="1"/>
    </xf>
    <xf numFmtId="3" fontId="3" fillId="0" borderId="6" xfId="3" applyNumberFormat="1" applyFont="1" applyFill="1" applyBorder="1" applyAlignment="1">
      <alignment horizontal="right" vertical="top" indent="1"/>
    </xf>
    <xf numFmtId="3" fontId="3" fillId="0" borderId="11" xfId="3" applyNumberFormat="1" applyFont="1" applyFill="1" applyBorder="1" applyAlignment="1">
      <alignment horizontal="right" vertical="top" indent="1"/>
    </xf>
    <xf numFmtId="0" fontId="9" fillId="0" borderId="12" xfId="2" applyBorder="1" applyAlignment="1">
      <alignment horizontal="left" vertical="top" wrapText="1" indent="4"/>
    </xf>
    <xf numFmtId="0" fontId="9" fillId="0" borderId="13" xfId="2" applyBorder="1" applyAlignment="1">
      <alignment horizontal="left" vertical="top" wrapText="1" indent="4"/>
    </xf>
    <xf numFmtId="3" fontId="3" fillId="0" borderId="14" xfId="3" applyNumberFormat="1" applyFont="1" applyFill="1" applyBorder="1" applyAlignment="1">
      <alignment horizontal="right" vertical="top" indent="1"/>
    </xf>
    <xf numFmtId="3" fontId="3" fillId="0" borderId="15" xfId="3" applyNumberFormat="1" applyFont="1" applyFill="1" applyBorder="1" applyAlignment="1">
      <alignment horizontal="right" vertical="top" indent="1"/>
    </xf>
    <xf numFmtId="3" fontId="3" fillId="0" borderId="16" xfId="3" applyNumberFormat="1" applyFont="1" applyFill="1" applyBorder="1" applyAlignment="1">
      <alignment horizontal="right" vertical="top" indent="1"/>
    </xf>
    <xf numFmtId="0" fontId="10" fillId="3" borderId="17" xfId="4" applyFont="1" applyFill="1" applyBorder="1" applyAlignment="1">
      <alignment horizontal="left" vertical="top" indent="2"/>
    </xf>
    <xf numFmtId="3" fontId="5" fillId="3" borderId="7" xfId="5" applyNumberFormat="1" applyFont="1" applyFill="1" applyBorder="1" applyAlignment="1">
      <alignment horizontal="right" vertical="top" indent="1"/>
    </xf>
    <xf numFmtId="3" fontId="5" fillId="3" borderId="19" xfId="5" applyNumberFormat="1" applyFont="1" applyFill="1" applyBorder="1" applyAlignment="1">
      <alignment horizontal="right" vertical="top" indent="1"/>
    </xf>
    <xf numFmtId="3" fontId="5" fillId="3" borderId="20" xfId="5" applyNumberFormat="1" applyFont="1" applyFill="1" applyBorder="1" applyAlignment="1">
      <alignment horizontal="right" vertical="top" indent="1"/>
    </xf>
    <xf numFmtId="0" fontId="9" fillId="0" borderId="21" xfId="2" applyBorder="1" applyAlignment="1">
      <alignment horizontal="left" vertical="top" wrapText="1" indent="4"/>
    </xf>
    <xf numFmtId="3" fontId="3" fillId="0" borderId="22" xfId="3" applyNumberFormat="1" applyFont="1" applyFill="1" applyBorder="1" applyAlignment="1">
      <alignment horizontal="right" vertical="top" indent="1"/>
    </xf>
    <xf numFmtId="3" fontId="3" fillId="0" borderId="23" xfId="3" applyNumberFormat="1" applyFont="1" applyFill="1" applyBorder="1" applyAlignment="1">
      <alignment horizontal="right" vertical="top" indent="1"/>
    </xf>
    <xf numFmtId="3" fontId="3" fillId="0" borderId="24" xfId="3" applyNumberFormat="1" applyFont="1" applyFill="1" applyBorder="1" applyAlignment="1">
      <alignment horizontal="right" vertical="top" indent="1"/>
    </xf>
    <xf numFmtId="0" fontId="10" fillId="3" borderId="17" xfId="4" applyFont="1" applyFill="1" applyBorder="1" applyAlignment="1">
      <alignment horizontal="left" vertical="top" wrapText="1" indent="2"/>
    </xf>
    <xf numFmtId="3" fontId="5" fillId="3" borderId="7" xfId="5" applyNumberFormat="1" applyFont="1" applyFill="1" applyBorder="1" applyAlignment="1">
      <alignment horizontal="right" vertical="center" indent="1"/>
    </xf>
    <xf numFmtId="3" fontId="5" fillId="3" borderId="19" xfId="5" applyNumberFormat="1" applyFont="1" applyFill="1" applyBorder="1" applyAlignment="1">
      <alignment horizontal="right" vertical="center" indent="1"/>
    </xf>
    <xf numFmtId="3" fontId="5" fillId="3" borderId="25" xfId="5" applyNumberFormat="1" applyFont="1" applyFill="1" applyBorder="1" applyAlignment="1">
      <alignment horizontal="right" vertical="top" indent="1"/>
    </xf>
    <xf numFmtId="0" fontId="5" fillId="3" borderId="26" xfId="1" applyFont="1" applyFill="1" applyBorder="1" applyAlignment="1">
      <alignment horizontal="left" vertical="top" wrapText="1"/>
    </xf>
    <xf numFmtId="3" fontId="5" fillId="3" borderId="27" xfId="5" applyNumberFormat="1" applyFont="1" applyFill="1" applyBorder="1" applyAlignment="1">
      <alignment horizontal="right" vertical="center" indent="1"/>
    </xf>
    <xf numFmtId="3" fontId="5" fillId="3" borderId="29" xfId="5" applyNumberFormat="1" applyFont="1" applyFill="1" applyBorder="1" applyAlignment="1">
      <alignment horizontal="right" vertical="center" indent="1"/>
    </xf>
    <xf numFmtId="3" fontId="5" fillId="3" borderId="30" xfId="5" applyNumberFormat="1" applyFont="1" applyFill="1" applyBorder="1" applyAlignment="1">
      <alignment horizontal="right" vertical="center" indent="1"/>
    </xf>
    <xf numFmtId="0" fontId="11" fillId="2" borderId="0" xfId="1" applyFont="1" applyFill="1" applyAlignment="1">
      <alignment vertical="top"/>
    </xf>
    <xf numFmtId="0" fontId="5" fillId="0" borderId="0" xfId="1" applyFont="1" applyAlignment="1">
      <alignment horizontal="left" vertical="top" wrapText="1"/>
    </xf>
    <xf numFmtId="3" fontId="5" fillId="0" borderId="0" xfId="5" applyNumberFormat="1" applyFont="1" applyFill="1" applyBorder="1" applyAlignment="1">
      <alignment horizontal="right" vertical="center" indent="1"/>
    </xf>
    <xf numFmtId="0" fontId="7" fillId="0" borderId="0" xfId="1" applyFont="1" applyAlignment="1">
      <alignment horizontal="left" vertical="top" wrapText="1"/>
    </xf>
    <xf numFmtId="3" fontId="7" fillId="0" borderId="0" xfId="5" applyNumberFormat="1" applyFont="1" applyFill="1" applyBorder="1" applyAlignment="1">
      <alignment horizontal="right" vertical="center" indent="1"/>
    </xf>
    <xf numFmtId="0" fontId="5" fillId="3" borderId="31" xfId="1" applyFont="1" applyFill="1" applyBorder="1" applyAlignment="1">
      <alignment horizontal="left" vertical="center" wrapText="1"/>
    </xf>
    <xf numFmtId="0" fontId="5" fillId="3" borderId="32" xfId="1" applyFont="1" applyFill="1" applyBorder="1" applyAlignment="1">
      <alignment horizontal="center" vertical="center" wrapText="1"/>
    </xf>
    <xf numFmtId="0" fontId="3" fillId="2" borderId="0" xfId="1" applyFill="1"/>
    <xf numFmtId="0" fontId="3" fillId="0" borderId="33" xfId="2" applyFont="1" applyBorder="1" applyAlignment="1">
      <alignment horizontal="left" vertical="top" wrapText="1" indent="4"/>
    </xf>
    <xf numFmtId="3" fontId="3" fillId="0" borderId="34" xfId="3" applyNumberFormat="1" applyFont="1" applyFill="1" applyBorder="1" applyAlignment="1">
      <alignment horizontal="right" vertical="top" indent="1"/>
    </xf>
    <xf numFmtId="0" fontId="3" fillId="0" borderId="35" xfId="2" applyFont="1" applyBorder="1" applyAlignment="1">
      <alignment horizontal="left" vertical="top" wrapText="1" indent="4"/>
    </xf>
    <xf numFmtId="0" fontId="3" fillId="0" borderId="36" xfId="2" applyFont="1" applyBorder="1" applyAlignment="1">
      <alignment horizontal="left" vertical="top" wrapText="1" indent="4"/>
    </xf>
    <xf numFmtId="0" fontId="5" fillId="3" borderId="17" xfId="4" applyFont="1" applyFill="1" applyBorder="1" applyAlignment="1">
      <alignment horizontal="left" vertical="top" indent="2"/>
    </xf>
    <xf numFmtId="0" fontId="3" fillId="0" borderId="37" xfId="2" applyFont="1" applyBorder="1" applyAlignment="1">
      <alignment horizontal="left" vertical="top" wrapText="1" indent="4"/>
    </xf>
    <xf numFmtId="0" fontId="3" fillId="0" borderId="38" xfId="2" applyFont="1" applyBorder="1" applyAlignment="1">
      <alignment horizontal="left" vertical="top" wrapText="1" indent="4"/>
    </xf>
    <xf numFmtId="3" fontId="3" fillId="0" borderId="39" xfId="3" applyNumberFormat="1" applyFont="1" applyFill="1" applyBorder="1" applyAlignment="1">
      <alignment horizontal="right" vertical="top" indent="1"/>
    </xf>
    <xf numFmtId="3" fontId="3" fillId="0" borderId="40" xfId="3" applyNumberFormat="1" applyFont="1" applyFill="1" applyBorder="1" applyAlignment="1">
      <alignment horizontal="right" vertical="top" indent="1"/>
    </xf>
    <xf numFmtId="0" fontId="5" fillId="3" borderId="41" xfId="4" applyFont="1" applyFill="1" applyBorder="1" applyAlignment="1">
      <alignment horizontal="left" vertical="top" indent="2"/>
    </xf>
    <xf numFmtId="0" fontId="5" fillId="3" borderId="41" xfId="4" applyFont="1" applyFill="1" applyBorder="1" applyAlignment="1">
      <alignment horizontal="left" vertical="top" wrapText="1" indent="2"/>
    </xf>
    <xf numFmtId="0" fontId="5" fillId="3" borderId="42" xfId="4" applyFont="1" applyFill="1" applyBorder="1" applyAlignment="1">
      <alignment horizontal="left" vertical="top" indent="2"/>
    </xf>
    <xf numFmtId="3" fontId="5" fillId="3" borderId="43" xfId="5" applyNumberFormat="1" applyFont="1" applyFill="1" applyBorder="1" applyAlignment="1">
      <alignment horizontal="right" vertical="top" indent="1"/>
    </xf>
    <xf numFmtId="3" fontId="5" fillId="3" borderId="45" xfId="5" applyNumberFormat="1" applyFont="1" applyFill="1" applyBorder="1" applyAlignment="1">
      <alignment horizontal="right" vertical="top" indent="1"/>
    </xf>
    <xf numFmtId="3" fontId="5" fillId="3" borderId="46" xfId="5" applyNumberFormat="1" applyFont="1" applyFill="1" applyBorder="1" applyAlignment="1">
      <alignment horizontal="right" vertical="top" indent="1"/>
    </xf>
    <xf numFmtId="0" fontId="5" fillId="3" borderId="47" xfId="1" applyFont="1" applyFill="1" applyBorder="1" applyAlignment="1">
      <alignment horizontal="left" vertical="top" wrapText="1"/>
    </xf>
    <xf numFmtId="0" fontId="7" fillId="0" borderId="28" xfId="1" applyFont="1" applyBorder="1" applyAlignment="1">
      <alignment horizontal="left" vertical="top" wrapText="1"/>
    </xf>
    <xf numFmtId="3" fontId="7" fillId="0" borderId="28" xfId="5" applyNumberFormat="1" applyFont="1" applyFill="1" applyBorder="1" applyAlignment="1">
      <alignment horizontal="right" vertical="center" indent="1"/>
    </xf>
    <xf numFmtId="0" fontId="5" fillId="3" borderId="48" xfId="1" applyFont="1" applyFill="1" applyBorder="1" applyAlignment="1">
      <alignment horizontal="left" vertical="center" wrapText="1"/>
    </xf>
    <xf numFmtId="3" fontId="5" fillId="3" borderId="49" xfId="1" applyNumberFormat="1" applyFont="1" applyFill="1" applyBorder="1" applyAlignment="1">
      <alignment horizontal="center" vertical="center" wrapText="1"/>
    </xf>
    <xf numFmtId="3" fontId="5" fillId="3" borderId="50" xfId="1" applyNumberFormat="1" applyFont="1" applyFill="1" applyBorder="1" applyAlignment="1">
      <alignment horizontal="center" vertical="center" wrapText="1"/>
    </xf>
    <xf numFmtId="0" fontId="5" fillId="3" borderId="51" xfId="4" applyFont="1" applyFill="1" applyBorder="1" applyAlignment="1">
      <alignment horizontal="left" vertical="top" indent="2"/>
    </xf>
    <xf numFmtId="3" fontId="5" fillId="3" borderId="53" xfId="5" applyNumberFormat="1" applyFont="1" applyFill="1" applyBorder="1" applyAlignment="1">
      <alignment horizontal="right" vertical="top" indent="1"/>
    </xf>
    <xf numFmtId="3" fontId="5" fillId="3" borderId="54" xfId="5" applyNumberFormat="1" applyFont="1" applyFill="1" applyBorder="1" applyAlignment="1">
      <alignment horizontal="right" vertical="top" indent="1"/>
    </xf>
    <xf numFmtId="0" fontId="3" fillId="0" borderId="42" xfId="2" applyFont="1" applyBorder="1" applyAlignment="1">
      <alignment horizontal="left" vertical="top" wrapText="1" indent="4"/>
    </xf>
    <xf numFmtId="3" fontId="3" fillId="0" borderId="45" xfId="3" applyNumberFormat="1" applyFont="1" applyFill="1" applyBorder="1" applyAlignment="1">
      <alignment horizontal="right" vertical="top" indent="1"/>
    </xf>
    <xf numFmtId="3" fontId="3" fillId="0" borderId="46" xfId="3" applyNumberFormat="1" applyFont="1" applyFill="1" applyBorder="1" applyAlignment="1">
      <alignment horizontal="right" vertical="top" indent="1"/>
    </xf>
    <xf numFmtId="0" fontId="5" fillId="3" borderId="42" xfId="4" applyFont="1" applyFill="1" applyBorder="1" applyAlignment="1">
      <alignment horizontal="left" vertical="top" wrapText="1" indent="2"/>
    </xf>
    <xf numFmtId="3" fontId="5" fillId="3" borderId="45" xfId="5" applyNumberFormat="1" applyFont="1" applyFill="1" applyBorder="1" applyAlignment="1">
      <alignment horizontal="right" vertical="center" indent="1"/>
    </xf>
    <xf numFmtId="3" fontId="5" fillId="3" borderId="46" xfId="5" applyNumberFormat="1" applyFont="1" applyFill="1" applyBorder="1" applyAlignment="1">
      <alignment horizontal="right" vertical="center" indent="1"/>
    </xf>
    <xf numFmtId="0" fontId="7" fillId="0" borderId="0" xfId="1" applyFont="1" applyAlignment="1">
      <alignment horizontal="left"/>
    </xf>
    <xf numFmtId="0" fontId="5" fillId="3" borderId="1" xfId="1" applyFont="1" applyFill="1" applyBorder="1" applyAlignment="1">
      <alignment horizontal="left" wrapText="1"/>
    </xf>
    <xf numFmtId="0" fontId="5" fillId="3" borderId="2" xfId="1" applyFont="1" applyFill="1" applyBorder="1" applyAlignment="1">
      <alignment horizontal="center" vertical="top" wrapText="1"/>
    </xf>
    <xf numFmtId="0" fontId="5" fillId="3" borderId="4" xfId="1" applyFont="1" applyFill="1" applyBorder="1" applyAlignment="1">
      <alignment horizontal="center" vertical="top" wrapText="1"/>
    </xf>
    <xf numFmtId="0" fontId="3" fillId="2" borderId="17" xfId="1" applyFill="1" applyBorder="1"/>
    <xf numFmtId="3" fontId="3" fillId="0" borderId="7" xfId="5" applyNumberFormat="1" applyFont="1" applyFill="1" applyBorder="1" applyAlignment="1">
      <alignment horizontal="right" vertical="center" indent="1"/>
    </xf>
    <xf numFmtId="3" fontId="3" fillId="0" borderId="25" xfId="5" applyNumberFormat="1" applyFont="1" applyFill="1" applyBorder="1" applyAlignment="1">
      <alignment horizontal="right" vertical="center" indent="1"/>
    </xf>
    <xf numFmtId="0" fontId="3" fillId="2" borderId="17" xfId="1" applyFill="1" applyBorder="1" applyAlignment="1">
      <alignment horizontal="left"/>
    </xf>
    <xf numFmtId="3" fontId="5" fillId="3" borderId="55" xfId="1" applyNumberFormat="1" applyFont="1" applyFill="1" applyBorder="1" applyAlignment="1">
      <alignment horizontal="center" vertical="center" wrapText="1"/>
    </xf>
    <xf numFmtId="3" fontId="5" fillId="3" borderId="56" xfId="5" applyNumberFormat="1" applyFont="1" applyFill="1" applyBorder="1" applyAlignment="1">
      <alignment horizontal="right" vertical="center" indent="1"/>
    </xf>
    <xf numFmtId="3" fontId="5" fillId="3" borderId="57" xfId="5" applyNumberFormat="1" applyFont="1" applyFill="1" applyBorder="1" applyAlignment="1">
      <alignment horizontal="right" vertical="center" indent="1"/>
    </xf>
    <xf numFmtId="3" fontId="5" fillId="0" borderId="0" xfId="1" applyNumberFormat="1" applyFont="1" applyAlignment="1">
      <alignment horizontal="center" vertical="center" wrapText="1"/>
    </xf>
    <xf numFmtId="3" fontId="5" fillId="3" borderId="2" xfId="1" applyNumberFormat="1" applyFont="1" applyFill="1" applyBorder="1" applyAlignment="1">
      <alignment horizontal="center" vertical="center" wrapText="1"/>
    </xf>
    <xf numFmtId="3" fontId="5" fillId="3" borderId="4" xfId="1" applyNumberFormat="1" applyFont="1" applyFill="1" applyBorder="1" applyAlignment="1">
      <alignment horizontal="center" vertical="center" wrapText="1"/>
    </xf>
    <xf numFmtId="0" fontId="12" fillId="0" borderId="0" xfId="0" applyFont="1"/>
    <xf numFmtId="0" fontId="7" fillId="0" borderId="0" xfId="1" applyFont="1" applyAlignment="1">
      <alignment horizontal="left" vertical="top"/>
    </xf>
    <xf numFmtId="0" fontId="5" fillId="3" borderId="1" xfId="1" applyFont="1" applyFill="1" applyBorder="1" applyAlignment="1">
      <alignment horizontal="center" vertical="center" wrapText="1"/>
    </xf>
    <xf numFmtId="0" fontId="5" fillId="3" borderId="18" xfId="1" applyFont="1" applyFill="1" applyBorder="1" applyAlignment="1">
      <alignment horizontal="center" vertical="center" wrapText="1"/>
    </xf>
    <xf numFmtId="3" fontId="5" fillId="3" borderId="25" xfId="1" applyNumberFormat="1" applyFont="1" applyFill="1" applyBorder="1" applyAlignment="1">
      <alignment horizontal="center" vertical="center" wrapText="1"/>
    </xf>
    <xf numFmtId="0" fontId="5" fillId="3" borderId="60" xfId="1" applyFont="1" applyFill="1" applyBorder="1" applyAlignment="1">
      <alignment horizontal="center" vertical="center" wrapText="1"/>
    </xf>
    <xf numFmtId="0" fontId="9" fillId="0" borderId="61" xfId="2" applyBorder="1" applyAlignment="1">
      <alignment horizontal="left" vertical="top" wrapText="1" indent="4"/>
    </xf>
    <xf numFmtId="166" fontId="12" fillId="0" borderId="19" xfId="6" applyNumberFormat="1" applyFont="1" applyBorder="1"/>
    <xf numFmtId="166" fontId="12" fillId="0" borderId="7" xfId="6" applyNumberFormat="1" applyFont="1" applyBorder="1"/>
    <xf numFmtId="166" fontId="12" fillId="0" borderId="25" xfId="6" applyNumberFormat="1" applyFont="1" applyBorder="1"/>
    <xf numFmtId="0" fontId="9" fillId="0" borderId="62" xfId="2" applyBorder="1" applyAlignment="1">
      <alignment horizontal="left" vertical="top" wrapText="1" indent="4"/>
    </xf>
    <xf numFmtId="0" fontId="9" fillId="0" borderId="63" xfId="2" applyBorder="1" applyAlignment="1">
      <alignment horizontal="left" vertical="top" wrapText="1" indent="4"/>
    </xf>
    <xf numFmtId="0" fontId="9" fillId="0" borderId="64" xfId="2" applyBorder="1" applyAlignment="1">
      <alignment horizontal="left" vertical="top" wrapText="1" indent="4"/>
    </xf>
    <xf numFmtId="0" fontId="10" fillId="3" borderId="65" xfId="4" applyFont="1" applyFill="1" applyBorder="1" applyAlignment="1">
      <alignment horizontal="left" vertical="top" indent="2"/>
    </xf>
    <xf numFmtId="166" fontId="13" fillId="3" borderId="19" xfId="6" applyNumberFormat="1" applyFont="1" applyFill="1" applyBorder="1"/>
    <xf numFmtId="166" fontId="13" fillId="3" borderId="7" xfId="6" applyNumberFormat="1" applyFont="1" applyFill="1" applyBorder="1"/>
    <xf numFmtId="166" fontId="13" fillId="3" borderId="25" xfId="6" applyNumberFormat="1" applyFont="1" applyFill="1" applyBorder="1"/>
    <xf numFmtId="0" fontId="2" fillId="0" borderId="0" xfId="0" applyFont="1"/>
    <xf numFmtId="0" fontId="9" fillId="0" borderId="66" xfId="2" applyBorder="1" applyAlignment="1">
      <alignment horizontal="left" vertical="top" wrapText="1" indent="4"/>
    </xf>
    <xf numFmtId="166" fontId="12" fillId="0" borderId="19" xfId="6" applyNumberFormat="1" applyFont="1" applyFill="1" applyBorder="1"/>
    <xf numFmtId="166" fontId="12" fillId="0" borderId="7" xfId="6" applyNumberFormat="1" applyFont="1" applyFill="1" applyBorder="1"/>
    <xf numFmtId="166" fontId="12" fillId="0" borderId="25" xfId="6" applyNumberFormat="1" applyFont="1" applyFill="1" applyBorder="1"/>
    <xf numFmtId="0" fontId="10" fillId="3" borderId="65" xfId="4" applyFont="1" applyFill="1" applyBorder="1" applyAlignment="1">
      <alignment horizontal="left" vertical="top" wrapText="1"/>
    </xf>
    <xf numFmtId="166" fontId="13" fillId="3" borderId="19" xfId="6" applyNumberFormat="1" applyFont="1" applyFill="1" applyBorder="1" applyAlignment="1">
      <alignment horizontal="center" vertical="center" wrapText="1"/>
    </xf>
    <xf numFmtId="166" fontId="13" fillId="3" borderId="7" xfId="6" applyNumberFormat="1" applyFont="1" applyFill="1" applyBorder="1" applyAlignment="1">
      <alignment horizontal="center" vertical="center" wrapText="1"/>
    </xf>
    <xf numFmtId="166" fontId="13" fillId="3" borderId="25" xfId="6" applyNumberFormat="1" applyFont="1" applyFill="1" applyBorder="1" applyAlignment="1">
      <alignment horizontal="center" vertical="center" wrapText="1"/>
    </xf>
    <xf numFmtId="0" fontId="2" fillId="0" borderId="0" xfId="0" applyFont="1" applyAlignment="1">
      <alignment wrapText="1"/>
    </xf>
    <xf numFmtId="166" fontId="13" fillId="3" borderId="53" xfId="6" applyNumberFormat="1" applyFont="1" applyFill="1" applyBorder="1"/>
    <xf numFmtId="166" fontId="13" fillId="3" borderId="52" xfId="6" applyNumberFormat="1" applyFont="1" applyFill="1" applyBorder="1"/>
    <xf numFmtId="166" fontId="13" fillId="3" borderId="67" xfId="6" applyNumberFormat="1" applyFont="1" applyFill="1" applyBorder="1"/>
    <xf numFmtId="0" fontId="5" fillId="3" borderId="68" xfId="7" applyFont="1" applyFill="1" applyBorder="1" applyAlignment="1">
      <alignment horizontal="left" vertical="top" wrapText="1"/>
    </xf>
    <xf numFmtId="166" fontId="13" fillId="3" borderId="69" xfId="6" applyNumberFormat="1" applyFont="1" applyFill="1" applyBorder="1"/>
    <xf numFmtId="166" fontId="13" fillId="3" borderId="56" xfId="6" applyNumberFormat="1" applyFont="1" applyFill="1" applyBorder="1"/>
    <xf numFmtId="166" fontId="13" fillId="3" borderId="57" xfId="6" applyNumberFormat="1" applyFont="1" applyFill="1" applyBorder="1"/>
    <xf numFmtId="0" fontId="10" fillId="3" borderId="65" xfId="4" applyFont="1" applyFill="1" applyBorder="1" applyAlignment="1">
      <alignment horizontal="left" vertical="top" wrapText="1" indent="2"/>
    </xf>
    <xf numFmtId="166" fontId="13" fillId="3" borderId="19" xfId="6" applyNumberFormat="1" applyFont="1" applyFill="1" applyBorder="1" applyAlignment="1">
      <alignment horizontal="center" vertical="center"/>
    </xf>
    <xf numFmtId="166" fontId="13" fillId="3" borderId="7" xfId="6" applyNumberFormat="1" applyFont="1" applyFill="1" applyBorder="1" applyAlignment="1">
      <alignment horizontal="center" vertical="center"/>
    </xf>
    <xf numFmtId="166" fontId="13" fillId="3" borderId="25" xfId="6" applyNumberFormat="1" applyFont="1" applyFill="1" applyBorder="1" applyAlignment="1">
      <alignment horizontal="center" vertical="center"/>
    </xf>
    <xf numFmtId="0" fontId="12" fillId="0" borderId="0" xfId="0" applyFont="1" applyAlignment="1">
      <alignment horizontal="left" wrapText="1"/>
    </xf>
    <xf numFmtId="0" fontId="3" fillId="2" borderId="0" xfId="1" applyFill="1" applyAlignment="1">
      <alignment vertical="top" wrapText="1"/>
    </xf>
    <xf numFmtId="0" fontId="14" fillId="2" borderId="0" xfId="1" applyFont="1" applyFill="1" applyAlignment="1">
      <alignment vertical="top"/>
    </xf>
    <xf numFmtId="0" fontId="3" fillId="2" borderId="0" xfId="1" applyFill="1" applyAlignment="1">
      <alignment vertical="top" wrapText="1"/>
    </xf>
    <xf numFmtId="0" fontId="3" fillId="4" borderId="0" xfId="1" applyFill="1" applyAlignment="1">
      <alignment vertical="top"/>
    </xf>
    <xf numFmtId="0" fontId="3" fillId="5" borderId="0" xfId="1" applyFill="1" applyAlignment="1">
      <alignment vertical="top"/>
    </xf>
    <xf numFmtId="0" fontId="6" fillId="2" borderId="0" xfId="1" applyFont="1" applyFill="1"/>
    <xf numFmtId="0" fontId="5" fillId="6" borderId="58" xfId="1" applyFont="1" applyFill="1" applyBorder="1" applyAlignment="1">
      <alignment horizontal="left" wrapText="1"/>
    </xf>
    <xf numFmtId="3" fontId="5" fillId="7" borderId="71" xfId="1" applyNumberFormat="1" applyFont="1" applyFill="1" applyBorder="1" applyAlignment="1">
      <alignment horizontal="center" vertical="top" wrapText="1"/>
    </xf>
    <xf numFmtId="3" fontId="5" fillId="8" borderId="72" xfId="1" applyNumberFormat="1" applyFont="1" applyFill="1" applyBorder="1" applyAlignment="1">
      <alignment horizontal="center" vertical="top" wrapText="1"/>
    </xf>
    <xf numFmtId="3" fontId="5" fillId="9" borderId="73" xfId="1" applyNumberFormat="1" applyFont="1" applyFill="1" applyBorder="1" applyAlignment="1">
      <alignment horizontal="center" vertical="top" wrapText="1"/>
    </xf>
    <xf numFmtId="3" fontId="5" fillId="9" borderId="74" xfId="1" applyNumberFormat="1" applyFont="1" applyFill="1" applyBorder="1" applyAlignment="1">
      <alignment horizontal="center" vertical="top" wrapText="1"/>
    </xf>
    <xf numFmtId="0" fontId="6" fillId="4" borderId="0" xfId="1" applyFont="1" applyFill="1"/>
    <xf numFmtId="0" fontId="6" fillId="5" borderId="0" xfId="1" applyFont="1" applyFill="1"/>
    <xf numFmtId="0" fontId="6" fillId="0" borderId="0" xfId="1" applyFont="1"/>
    <xf numFmtId="0" fontId="9" fillId="6" borderId="4" xfId="8" applyFill="1" applyBorder="1" applyAlignment="1">
      <alignment vertical="top"/>
    </xf>
    <xf numFmtId="3" fontId="3" fillId="2" borderId="70" xfId="5" applyNumberFormat="1" applyFont="1" applyFill="1" applyBorder="1" applyAlignment="1">
      <alignment horizontal="right" vertical="top" indent="1"/>
    </xf>
    <xf numFmtId="3" fontId="3" fillId="2" borderId="75" xfId="5" applyNumberFormat="1" applyFont="1" applyFill="1" applyBorder="1" applyAlignment="1">
      <alignment horizontal="right" vertical="top" indent="1"/>
    </xf>
    <xf numFmtId="3" fontId="3" fillId="2" borderId="76" xfId="5" applyNumberFormat="1" applyFont="1" applyFill="1" applyBorder="1" applyAlignment="1">
      <alignment horizontal="right" vertical="top" indent="1"/>
    </xf>
    <xf numFmtId="3" fontId="3" fillId="2" borderId="46" xfId="5" applyNumberFormat="1" applyFont="1" applyFill="1" applyBorder="1" applyAlignment="1">
      <alignment horizontal="right" vertical="top" indent="1"/>
    </xf>
    <xf numFmtId="0" fontId="3" fillId="4" borderId="0" xfId="1" applyFill="1"/>
    <xf numFmtId="0" fontId="3" fillId="5" borderId="0" xfId="1" applyFill="1"/>
    <xf numFmtId="0" fontId="9" fillId="6" borderId="25" xfId="8" applyFill="1" applyBorder="1" applyAlignment="1">
      <alignment vertical="top"/>
    </xf>
    <xf numFmtId="3" fontId="3" fillId="2" borderId="41" xfId="5" applyNumberFormat="1" applyFont="1" applyFill="1" applyBorder="1" applyAlignment="1">
      <alignment horizontal="right" vertical="top" indent="1"/>
    </xf>
    <xf numFmtId="3" fontId="3" fillId="2" borderId="77" xfId="5" applyNumberFormat="1" applyFont="1" applyFill="1" applyBorder="1" applyAlignment="1">
      <alignment horizontal="right" vertical="top" indent="1"/>
    </xf>
    <xf numFmtId="3" fontId="3" fillId="2" borderId="18" xfId="5" applyNumberFormat="1" applyFont="1" applyFill="1" applyBorder="1" applyAlignment="1">
      <alignment horizontal="right" vertical="top" indent="1"/>
    </xf>
    <xf numFmtId="3" fontId="3" fillId="2" borderId="20" xfId="5" applyNumberFormat="1" applyFont="1" applyFill="1" applyBorder="1" applyAlignment="1">
      <alignment horizontal="right" vertical="top" indent="1"/>
    </xf>
    <xf numFmtId="3" fontId="3" fillId="2" borderId="78" xfId="5" applyNumberFormat="1" applyFont="1" applyFill="1" applyBorder="1" applyAlignment="1">
      <alignment horizontal="right" vertical="top" indent="1"/>
    </xf>
    <xf numFmtId="3" fontId="3" fillId="2" borderId="79" xfId="5" applyNumberFormat="1" applyFont="1" applyFill="1" applyBorder="1" applyAlignment="1">
      <alignment horizontal="right" vertical="top" indent="1"/>
    </xf>
    <xf numFmtId="3" fontId="3" fillId="2" borderId="80" xfId="5" applyNumberFormat="1" applyFont="1" applyFill="1" applyBorder="1" applyAlignment="1">
      <alignment horizontal="right" vertical="top" indent="1"/>
    </xf>
    <xf numFmtId="3" fontId="3" fillId="2" borderId="81" xfId="5" applyNumberFormat="1" applyFont="1" applyFill="1" applyBorder="1" applyAlignment="1">
      <alignment horizontal="right" vertical="top" indent="1"/>
    </xf>
    <xf numFmtId="0" fontId="5" fillId="6" borderId="82" xfId="1" applyFont="1" applyFill="1" applyBorder="1" applyAlignment="1">
      <alignment vertical="top"/>
    </xf>
    <xf numFmtId="3" fontId="5" fillId="2" borderId="83" xfId="5" applyNumberFormat="1" applyFont="1" applyFill="1" applyBorder="1" applyAlignment="1">
      <alignment horizontal="right" vertical="top" indent="1"/>
    </xf>
    <xf numFmtId="3" fontId="5" fillId="2" borderId="84" xfId="5" applyNumberFormat="1" applyFont="1" applyFill="1" applyBorder="1" applyAlignment="1">
      <alignment horizontal="right" vertical="top" indent="1"/>
    </xf>
    <xf numFmtId="3" fontId="5" fillId="2" borderId="85" xfId="5" applyNumberFormat="1" applyFont="1" applyFill="1" applyBorder="1" applyAlignment="1">
      <alignment horizontal="right" vertical="top" indent="1"/>
    </xf>
    <xf numFmtId="0" fontId="5" fillId="2" borderId="0" xfId="1" applyFont="1" applyFill="1" applyAlignment="1">
      <alignment vertical="top"/>
    </xf>
    <xf numFmtId="167" fontId="5" fillId="2" borderId="0" xfId="1" applyNumberFormat="1" applyFont="1" applyFill="1" applyAlignment="1">
      <alignment vertical="top"/>
    </xf>
    <xf numFmtId="168" fontId="5" fillId="2" borderId="0" xfId="5" applyNumberFormat="1" applyFont="1" applyFill="1" applyBorder="1" applyAlignment="1">
      <alignment vertical="top"/>
    </xf>
    <xf numFmtId="0" fontId="19" fillId="4" borderId="0" xfId="1" applyFont="1" applyFill="1" applyAlignment="1">
      <alignment horizontal="centerContinuous"/>
    </xf>
    <xf numFmtId="0" fontId="5" fillId="5" borderId="0" xfId="1" applyFont="1" applyFill="1" applyAlignment="1">
      <alignment vertical="top"/>
    </xf>
    <xf numFmtId="167" fontId="5" fillId="5" borderId="0" xfId="1" applyNumberFormat="1" applyFont="1" applyFill="1" applyAlignment="1">
      <alignment vertical="top"/>
    </xf>
    <xf numFmtId="168" fontId="5" fillId="5" borderId="0" xfId="5" applyNumberFormat="1" applyFont="1" applyFill="1" applyBorder="1" applyAlignment="1">
      <alignment vertical="top"/>
    </xf>
    <xf numFmtId="0" fontId="5" fillId="5" borderId="0" xfId="1" applyFont="1" applyFill="1" applyAlignment="1">
      <alignment horizontal="left" vertical="top"/>
    </xf>
    <xf numFmtId="3" fontId="3" fillId="2" borderId="0" xfId="5" applyNumberFormat="1" applyFont="1" applyFill="1" applyBorder="1" applyAlignment="1">
      <alignment horizontal="right" vertical="top" indent="1"/>
    </xf>
    <xf numFmtId="3" fontId="5" fillId="2" borderId="0" xfId="5" applyNumberFormat="1" applyFont="1" applyFill="1" applyBorder="1" applyAlignment="1">
      <alignment horizontal="right" vertical="top" indent="1"/>
    </xf>
    <xf numFmtId="167" fontId="6" fillId="2" borderId="0" xfId="1" applyNumberFormat="1" applyFont="1" applyFill="1" applyBorder="1" applyAlignment="1">
      <alignment horizontal="left" vertical="top"/>
    </xf>
    <xf numFmtId="0" fontId="3" fillId="2" borderId="0" xfId="1" applyFill="1" applyAlignment="1">
      <alignment horizontal="left" vertical="top" wrapText="1"/>
    </xf>
    <xf numFmtId="0" fontId="8" fillId="2" borderId="0" xfId="7" applyFont="1" applyFill="1" applyAlignment="1">
      <alignment vertical="top" wrapText="1"/>
    </xf>
    <xf numFmtId="0" fontId="20" fillId="2" borderId="0" xfId="7" applyFont="1" applyFill="1" applyAlignment="1">
      <alignment vertical="top" wrapText="1"/>
    </xf>
    <xf numFmtId="0" fontId="7" fillId="3" borderId="2" xfId="7" applyFont="1" applyFill="1" applyBorder="1" applyAlignment="1">
      <alignment horizontal="center" vertical="top" wrapText="1"/>
    </xf>
    <xf numFmtId="0" fontId="5" fillId="3" borderId="44" xfId="7" applyFont="1" applyFill="1" applyBorder="1" applyAlignment="1">
      <alignment horizontal="center" vertical="center" wrapText="1"/>
    </xf>
    <xf numFmtId="0" fontId="3" fillId="2" borderId="0" xfId="7" applyFill="1" applyAlignment="1">
      <alignment vertical="top" wrapText="1"/>
    </xf>
    <xf numFmtId="0" fontId="9" fillId="0" borderId="17" xfId="2" applyBorder="1" applyAlignment="1">
      <alignment horizontal="left" vertical="top" wrapText="1" indent="2"/>
    </xf>
    <xf numFmtId="3" fontId="3" fillId="2" borderId="7" xfId="3" applyNumberFormat="1" applyFont="1" applyFill="1" applyBorder="1" applyAlignment="1">
      <alignment horizontal="right" vertical="top" wrapText="1"/>
    </xf>
    <xf numFmtId="3" fontId="3" fillId="2" borderId="7" xfId="3" quotePrefix="1" applyNumberFormat="1" applyFont="1" applyFill="1" applyBorder="1" applyAlignment="1">
      <alignment horizontal="right" vertical="top" wrapText="1"/>
    </xf>
    <xf numFmtId="0" fontId="5" fillId="2" borderId="0" xfId="7" applyFont="1" applyFill="1" applyAlignment="1">
      <alignment vertical="top" wrapText="1"/>
    </xf>
    <xf numFmtId="0" fontId="10" fillId="3" borderId="17" xfId="4" applyFont="1" applyFill="1" applyBorder="1" applyAlignment="1">
      <alignment horizontal="left" vertical="top" indent="1"/>
    </xf>
    <xf numFmtId="3" fontId="5" fillId="3" borderId="7" xfId="5" applyNumberFormat="1" applyFont="1" applyFill="1" applyBorder="1" applyAlignment="1">
      <alignment horizontal="right" vertical="top"/>
    </xf>
    <xf numFmtId="3" fontId="5" fillId="3" borderId="7" xfId="5" applyNumberFormat="1" applyFont="1" applyFill="1" applyBorder="1" applyAlignment="1">
      <alignment horizontal="right" vertical="top" wrapText="1"/>
    </xf>
    <xf numFmtId="0" fontId="5" fillId="10" borderId="0" xfId="7" applyFont="1" applyFill="1" applyAlignment="1">
      <alignment vertical="top" wrapText="1"/>
    </xf>
    <xf numFmtId="0" fontId="10" fillId="3" borderId="17" xfId="4" applyFont="1" applyFill="1" applyBorder="1" applyAlignment="1">
      <alignment horizontal="left" vertical="top" wrapText="1" indent="1"/>
    </xf>
    <xf numFmtId="3" fontId="5" fillId="3" borderId="7" xfId="5" applyNumberFormat="1" applyFont="1" applyFill="1" applyBorder="1" applyAlignment="1">
      <alignment horizontal="right" vertical="center" wrapText="1"/>
    </xf>
    <xf numFmtId="0" fontId="10" fillId="3" borderId="87" xfId="4" applyFont="1" applyFill="1" applyBorder="1" applyAlignment="1">
      <alignment horizontal="left" vertical="top" indent="1"/>
    </xf>
    <xf numFmtId="3" fontId="5" fillId="3" borderId="52" xfId="5" quotePrefix="1" applyNumberFormat="1" applyFont="1" applyFill="1" applyBorder="1" applyAlignment="1">
      <alignment horizontal="right" vertical="top"/>
    </xf>
    <xf numFmtId="0" fontId="7" fillId="2" borderId="0" xfId="7" applyFont="1" applyFill="1" applyAlignment="1">
      <alignment vertical="top" wrapText="1"/>
    </xf>
    <xf numFmtId="0" fontId="5" fillId="3" borderId="55" xfId="7" applyFont="1" applyFill="1" applyBorder="1" applyAlignment="1">
      <alignment horizontal="left" vertical="top" wrapText="1"/>
    </xf>
    <xf numFmtId="3" fontId="5" fillId="3" borderId="56" xfId="5" applyNumberFormat="1" applyFont="1" applyFill="1" applyBorder="1" applyAlignment="1">
      <alignment horizontal="right" vertical="center" wrapText="1"/>
    </xf>
    <xf numFmtId="0" fontId="3" fillId="2" borderId="88" xfId="7" applyFill="1" applyBorder="1" applyAlignment="1">
      <alignment vertical="top" wrapText="1"/>
    </xf>
    <xf numFmtId="0" fontId="6" fillId="2" borderId="0" xfId="7" applyFont="1" applyFill="1" applyAlignment="1">
      <alignment vertical="top" wrapText="1"/>
    </xf>
    <xf numFmtId="167" fontId="6" fillId="2" borderId="74" xfId="1" applyNumberFormat="1" applyFont="1" applyFill="1" applyBorder="1" applyAlignment="1">
      <alignment horizontal="left" vertical="top"/>
    </xf>
    <xf numFmtId="0" fontId="3" fillId="2" borderId="0" xfId="1" applyFill="1" applyAlignment="1">
      <alignment horizontal="left" vertical="top" wrapText="1"/>
    </xf>
    <xf numFmtId="3" fontId="3" fillId="2" borderId="7" xfId="3" applyNumberFormat="1" applyFont="1" applyFill="1" applyBorder="1" applyAlignment="1">
      <alignment horizontal="right" vertical="top"/>
    </xf>
    <xf numFmtId="166" fontId="12" fillId="0" borderId="19" xfId="6" applyNumberFormat="1" applyFont="1" applyBorder="1" applyAlignment="1">
      <alignment horizontal="center"/>
    </xf>
    <xf numFmtId="166" fontId="12" fillId="0" borderId="7" xfId="6" applyNumberFormat="1" applyFont="1" applyBorder="1" applyAlignment="1">
      <alignment horizontal="center"/>
    </xf>
    <xf numFmtId="166" fontId="12" fillId="0" borderId="25" xfId="6" applyNumberFormat="1" applyFont="1" applyBorder="1" applyAlignment="1">
      <alignment horizontal="center"/>
    </xf>
    <xf numFmtId="0" fontId="10" fillId="3" borderId="89" xfId="4" applyFont="1" applyFill="1" applyBorder="1" applyAlignment="1">
      <alignment horizontal="left" vertical="top" indent="2"/>
    </xf>
    <xf numFmtId="0" fontId="3" fillId="2" borderId="0" xfId="1" applyFill="1" applyAlignment="1">
      <alignment vertical="top" wrapText="1"/>
    </xf>
    <xf numFmtId="0" fontId="3" fillId="2" borderId="0" xfId="1" applyFill="1" applyAlignment="1">
      <alignment horizontal="left" vertical="top" wrapText="1"/>
    </xf>
    <xf numFmtId="0" fontId="22" fillId="2" borderId="0" xfId="1" applyFont="1" applyFill="1" applyAlignment="1">
      <alignment vertical="top"/>
    </xf>
    <xf numFmtId="0" fontId="23" fillId="0" borderId="0" xfId="0" applyFont="1" applyAlignment="1">
      <alignment horizontal="left" wrapText="1"/>
    </xf>
    <xf numFmtId="0" fontId="24" fillId="2" borderId="0" xfId="7" applyFont="1" applyFill="1" applyAlignment="1">
      <alignment vertical="top" wrapText="1"/>
    </xf>
    <xf numFmtId="0" fontId="3" fillId="2" borderId="0" xfId="1" applyFont="1" applyFill="1" applyAlignment="1">
      <alignment vertical="top"/>
    </xf>
    <xf numFmtId="0" fontId="5" fillId="3" borderId="58" xfId="1" applyFont="1" applyFill="1" applyBorder="1" applyAlignment="1">
      <alignment horizontal="left" wrapText="1"/>
    </xf>
    <xf numFmtId="0" fontId="5" fillId="3" borderId="59" xfId="1" applyFont="1" applyFill="1" applyBorder="1" applyAlignment="1">
      <alignment horizontal="left" wrapText="1"/>
    </xf>
    <xf numFmtId="167" fontId="6" fillId="2" borderId="86" xfId="1" applyNumberFormat="1" applyFont="1" applyFill="1" applyBorder="1" applyAlignment="1">
      <alignment horizontal="left" vertical="top" wrapText="1"/>
    </xf>
    <xf numFmtId="167" fontId="6" fillId="2" borderId="74" xfId="1" applyNumberFormat="1" applyFont="1" applyFill="1" applyBorder="1" applyAlignment="1">
      <alignment horizontal="left" vertical="top"/>
    </xf>
    <xf numFmtId="167" fontId="6" fillId="2" borderId="73" xfId="1" applyNumberFormat="1" applyFont="1" applyFill="1" applyBorder="1" applyAlignment="1">
      <alignment horizontal="left" vertical="top"/>
    </xf>
    <xf numFmtId="0" fontId="16" fillId="2" borderId="0" xfId="1" applyFont="1" applyFill="1" applyAlignment="1">
      <alignment horizontal="left" vertical="top" wrapText="1"/>
    </xf>
    <xf numFmtId="0" fontId="16" fillId="2" borderId="0" xfId="1" applyFont="1" applyFill="1" applyAlignment="1">
      <alignment horizontal="left" vertical="top"/>
    </xf>
    <xf numFmtId="0" fontId="18" fillId="2" borderId="0" xfId="9" applyFont="1" applyFill="1" applyBorder="1" applyAlignment="1">
      <alignment horizontal="left" vertical="top" wrapText="1"/>
    </xf>
    <xf numFmtId="0" fontId="18" fillId="2" borderId="0" xfId="9" applyFont="1" applyFill="1" applyBorder="1" applyAlignment="1">
      <alignment horizontal="left" vertical="top"/>
    </xf>
    <xf numFmtId="0" fontId="3" fillId="2" borderId="0" xfId="1" applyFill="1" applyAlignment="1">
      <alignment horizontal="left" vertical="top" wrapText="1"/>
    </xf>
    <xf numFmtId="167" fontId="6" fillId="0" borderId="86" xfId="1" applyNumberFormat="1" applyFont="1" applyBorder="1" applyAlignment="1">
      <alignment horizontal="left" vertical="top" wrapText="1"/>
    </xf>
    <xf numFmtId="167" fontId="6" fillId="0" borderId="74" xfId="1" applyNumberFormat="1" applyFont="1" applyBorder="1" applyAlignment="1">
      <alignment horizontal="left" vertical="top"/>
    </xf>
    <xf numFmtId="0" fontId="5" fillId="3" borderId="1" xfId="7" applyFont="1" applyFill="1" applyBorder="1" applyAlignment="1">
      <alignment horizontal="left" vertical="center" wrapText="1"/>
    </xf>
    <xf numFmtId="0" fontId="4" fillId="3" borderId="17" xfId="7" applyFont="1" applyFill="1" applyBorder="1" applyAlignment="1">
      <alignment horizontal="left" vertical="center" wrapText="1"/>
    </xf>
  </cellXfs>
  <cellStyles count="10">
    <cellStyle name="Lien hypertexte" xfId="9" builtinId="8"/>
    <cellStyle name="Milliers 2" xfId="5" xr:uid="{DF35B57A-E5C4-41D3-8B20-FF177A676086}"/>
    <cellStyle name="Milliers 3" xfId="6" xr:uid="{2A2D0E9E-E5A7-4E2E-8629-6FC59A8A1D42}"/>
    <cellStyle name="Milliers_ScatPers" xfId="3" xr:uid="{DC98E79D-914A-4D84-9CB7-C7CF34AB3AEB}"/>
    <cellStyle name="Normal" xfId="0" builtinId="0"/>
    <cellStyle name="Normal 2" xfId="1" xr:uid="{E1075F3F-8E5B-434B-88E5-6B9C8BD91635}"/>
    <cellStyle name="Normal 3 2" xfId="7" xr:uid="{9FB4FF90-5B2D-4B42-BE92-D34D0D17B540}"/>
    <cellStyle name="Normal_cat étab_1" xfId="8" xr:uid="{6438DC32-2901-4450-AC46-3C54632BF2C6}"/>
    <cellStyle name="Normal_Feuil2" xfId="4" xr:uid="{B023E8BF-7B99-4D94-8C37-B2ED9190A266}"/>
    <cellStyle name="Normal_SousCatsPerso2002-2003" xfId="2" xr:uid="{70BA9852-3B2A-4C0C-9D76-1E94583146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16</xdr:col>
      <xdr:colOff>0</xdr:colOff>
      <xdr:row>135</xdr:row>
      <xdr:rowOff>55240</xdr:rowOff>
    </xdr:from>
    <xdr:ext cx="1775510" cy="462474"/>
    <xdr:pic>
      <xdr:nvPicPr>
        <xdr:cNvPr id="3" name="Image 2" descr="C:\Users\begda\AppData\Local\Microsoft\Windows\Temporary Internet Files\Content.Word\QUEBi2c.tif">
          <a:extLst>
            <a:ext uri="{FF2B5EF4-FFF2-40B4-BE49-F238E27FC236}">
              <a16:creationId xmlns:a16="http://schemas.microsoft.com/office/drawing/2014/main" id="{2174D6F3-9AE2-4E15-8944-51D26FD69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79500" y="23881576"/>
          <a:ext cx="1775510" cy="46247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14</xdr:col>
      <xdr:colOff>469742</xdr:colOff>
      <xdr:row>69</xdr:row>
      <xdr:rowOff>64927</xdr:rowOff>
    </xdr:from>
    <xdr:ext cx="1798320" cy="505460"/>
    <xdr:pic>
      <xdr:nvPicPr>
        <xdr:cNvPr id="4" name="Image 3" descr="C:\Users\begda\AppData\Local\Microsoft\Windows\Temporary Internet Files\Content.Word\QUEBi2c.tif">
          <a:extLst>
            <a:ext uri="{FF2B5EF4-FFF2-40B4-BE49-F238E27FC236}">
              <a16:creationId xmlns:a16="http://schemas.microsoft.com/office/drawing/2014/main" id="{DE96DC42-C161-45AA-932A-6BB2160240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0992" y="12656977"/>
          <a:ext cx="1798320" cy="50546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614997</xdr:colOff>
      <xdr:row>91</xdr:row>
      <xdr:rowOff>77154</xdr:rowOff>
    </xdr:from>
    <xdr:ext cx="1808162" cy="495934"/>
    <xdr:pic>
      <xdr:nvPicPr>
        <xdr:cNvPr id="9" name="Image 8" descr="C:\Users\begda\AppData\Local\Microsoft\Windows\Temporary Internet Files\Content.Word\QUEBi2c.tif">
          <a:extLst>
            <a:ext uri="{FF2B5EF4-FFF2-40B4-BE49-F238E27FC236}">
              <a16:creationId xmlns:a16="http://schemas.microsoft.com/office/drawing/2014/main" id="{C6F15336-81E9-4289-AFFC-F1A56468E0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57153" y="16019623"/>
          <a:ext cx="1808162" cy="495934"/>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60</xdr:col>
      <xdr:colOff>770806</xdr:colOff>
      <xdr:row>29</xdr:row>
      <xdr:rowOff>0</xdr:rowOff>
    </xdr:from>
    <xdr:ext cx="1771604" cy="486363"/>
    <xdr:pic>
      <xdr:nvPicPr>
        <xdr:cNvPr id="8" name="Image 7" descr="C:\Users\begda\AppData\Local\Microsoft\Windows\Temporary Internet Files\Content.Word\QUEBi2c.tif">
          <a:extLst>
            <a:ext uri="{FF2B5EF4-FFF2-40B4-BE49-F238E27FC236}">
              <a16:creationId xmlns:a16="http://schemas.microsoft.com/office/drawing/2014/main" id="{45A40B73-8C30-49C5-82F5-43BC85E0BB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80056" y="5810651"/>
          <a:ext cx="1771604" cy="486363"/>
        </a:xfrm>
        <a:prstGeom prst="rect">
          <a:avLst/>
        </a:prstGeom>
        <a:noFill/>
        <a:ln>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2.publicationsduquebec.gouv.qc.ca/dynamicSearch/telecharge.php?type=2&amp;file=/S_4_2/S4_2.html" TargetMode="External"/><Relationship Id="rId2" Type="http://schemas.openxmlformats.org/officeDocument/2006/relationships/hyperlink" Target="http://www2.publicationsduquebec.gouv.qc.ca/dynamicSearch/telecharge.php?type=2&amp;file=/S_4_2/S4_2.html" TargetMode="External"/><Relationship Id="rId1" Type="http://schemas.openxmlformats.org/officeDocument/2006/relationships/hyperlink" Target="http://www2.publicationsduquebec.gouv.qc.ca/dynamicSearch/telecharge.php?type=2&amp;file=/S_4_2/S4_2.html"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23718-E693-4E86-934A-9C8FF2930494}">
  <dimension ref="B1:S137"/>
  <sheetViews>
    <sheetView showGridLines="0" tabSelected="1" zoomScale="110" zoomScaleNormal="110" zoomScaleSheetLayoutView="55" workbookViewId="0">
      <pane xSplit="2" ySplit="4" topLeftCell="G5" activePane="bottomRight" state="frozen"/>
      <selection pane="topRight" activeCell="C1" sqref="C1"/>
      <selection pane="bottomLeft" activeCell="A5" sqref="A5"/>
      <selection pane="bottomRight" activeCell="B28" sqref="B28"/>
    </sheetView>
  </sheetViews>
  <sheetFormatPr baseColWidth="10" defaultColWidth="16.90625" defaultRowHeight="10" outlineLevelRow="1" x14ac:dyDescent="0.35"/>
  <cols>
    <col min="1" max="1" width="1.90625" style="2" customWidth="1"/>
    <col min="2" max="2" width="76.90625" style="2" customWidth="1"/>
    <col min="3" max="4" width="10.54296875" style="2" bestFit="1" customWidth="1"/>
    <col min="5" max="17" width="11.453125" style="2" customWidth="1"/>
    <col min="18" max="16384" width="16.90625" style="2"/>
  </cols>
  <sheetData>
    <row r="1" spans="2:17" ht="15.65" customHeight="1" x14ac:dyDescent="0.35">
      <c r="B1" s="1" t="s">
        <v>0</v>
      </c>
    </row>
    <row r="2" spans="2:17" ht="8" customHeight="1" x14ac:dyDescent="0.35"/>
    <row r="3" spans="2:17" s="4" customFormat="1" ht="14" customHeight="1" thickBot="1" x14ac:dyDescent="0.4">
      <c r="B3" s="3" t="s">
        <v>1</v>
      </c>
      <c r="C3" s="5"/>
      <c r="D3" s="5"/>
    </row>
    <row r="4" spans="2:17" s="10" customFormat="1" ht="13" x14ac:dyDescent="0.35">
      <c r="B4" s="6" t="s">
        <v>2</v>
      </c>
      <c r="C4" s="8">
        <v>2010</v>
      </c>
      <c r="D4" s="8">
        <v>2009</v>
      </c>
      <c r="E4" s="8">
        <v>2008</v>
      </c>
      <c r="F4" s="8">
        <v>2007</v>
      </c>
      <c r="G4" s="8">
        <v>2006</v>
      </c>
      <c r="H4" s="8">
        <v>2005</v>
      </c>
      <c r="I4" s="8">
        <v>2004</v>
      </c>
      <c r="J4" s="8">
        <v>2003</v>
      </c>
      <c r="K4" s="8">
        <v>2002</v>
      </c>
      <c r="L4" s="8">
        <v>2001</v>
      </c>
      <c r="M4" s="8">
        <v>2000</v>
      </c>
      <c r="N4" s="8">
        <v>1999</v>
      </c>
      <c r="O4" s="8">
        <v>1998</v>
      </c>
      <c r="P4" s="8">
        <v>1997</v>
      </c>
      <c r="Q4" s="8">
        <v>1996</v>
      </c>
    </row>
    <row r="5" spans="2:17" s="10" customFormat="1" ht="12.5" outlineLevel="1" x14ac:dyDescent="0.35">
      <c r="B5" s="11" t="s">
        <v>3</v>
      </c>
      <c r="C5" s="12">
        <v>36087</v>
      </c>
      <c r="D5" s="12">
        <v>36940</v>
      </c>
      <c r="E5" s="12">
        <v>38204</v>
      </c>
      <c r="F5" s="12">
        <v>39308</v>
      </c>
      <c r="G5" s="12">
        <v>39204</v>
      </c>
      <c r="H5" s="12">
        <v>39229</v>
      </c>
      <c r="I5" s="12">
        <v>39574</v>
      </c>
      <c r="J5" s="12">
        <v>38962</v>
      </c>
      <c r="K5" s="12">
        <v>38406</v>
      </c>
      <c r="L5" s="12">
        <v>41303</v>
      </c>
      <c r="M5" s="12">
        <v>43209</v>
      </c>
      <c r="N5" s="12">
        <v>43161</v>
      </c>
      <c r="O5" s="12">
        <v>42195</v>
      </c>
      <c r="P5" s="12">
        <v>43904</v>
      </c>
      <c r="Q5" s="14">
        <v>45466</v>
      </c>
    </row>
    <row r="6" spans="2:17" s="10" customFormat="1" ht="12.5" outlineLevel="1" x14ac:dyDescent="0.35">
      <c r="B6" s="11" t="s">
        <v>4</v>
      </c>
      <c r="C6" s="15">
        <v>15760</v>
      </c>
      <c r="D6" s="15">
        <v>14993</v>
      </c>
      <c r="E6" s="15">
        <v>14271</v>
      </c>
      <c r="F6" s="15">
        <v>13286</v>
      </c>
      <c r="G6" s="15">
        <v>12939</v>
      </c>
      <c r="H6" s="15">
        <v>12364</v>
      </c>
      <c r="I6" s="15">
        <v>11663</v>
      </c>
      <c r="J6" s="15">
        <v>11633</v>
      </c>
      <c r="K6" s="15">
        <v>11327</v>
      </c>
      <c r="L6" s="15">
        <v>11072</v>
      </c>
      <c r="M6" s="15">
        <v>8788</v>
      </c>
      <c r="N6" s="15">
        <v>7999</v>
      </c>
      <c r="O6" s="15">
        <v>7279</v>
      </c>
      <c r="P6" s="15">
        <v>7003</v>
      </c>
      <c r="Q6" s="14">
        <v>6514</v>
      </c>
    </row>
    <row r="7" spans="2:17" s="10" customFormat="1" ht="12.5" outlineLevel="1" x14ac:dyDescent="0.35">
      <c r="B7" s="17" t="s">
        <v>5</v>
      </c>
      <c r="C7" s="15">
        <v>3042</v>
      </c>
      <c r="D7" s="15">
        <v>2974</v>
      </c>
      <c r="E7" s="15">
        <v>2904</v>
      </c>
      <c r="F7" s="15">
        <v>2792</v>
      </c>
      <c r="G7" s="15">
        <v>2687</v>
      </c>
      <c r="H7" s="15">
        <v>2573</v>
      </c>
      <c r="I7" s="15">
        <v>2498</v>
      </c>
      <c r="J7" s="15">
        <v>2426</v>
      </c>
      <c r="K7" s="15">
        <v>2315</v>
      </c>
      <c r="L7" s="15">
        <v>2333</v>
      </c>
      <c r="M7" s="15">
        <v>2284</v>
      </c>
      <c r="N7" s="15">
        <v>2226</v>
      </c>
      <c r="O7" s="15">
        <v>2122</v>
      </c>
      <c r="P7" s="15">
        <v>2080</v>
      </c>
      <c r="Q7" s="14">
        <v>2052</v>
      </c>
    </row>
    <row r="8" spans="2:17" s="10" customFormat="1" ht="12.5" outlineLevel="1" x14ac:dyDescent="0.35">
      <c r="B8" s="11" t="s">
        <v>6</v>
      </c>
      <c r="C8" s="15">
        <v>51</v>
      </c>
      <c r="D8" s="15">
        <v>51</v>
      </c>
      <c r="E8" s="15">
        <v>55</v>
      </c>
      <c r="F8" s="15">
        <v>52</v>
      </c>
      <c r="G8" s="15">
        <v>53</v>
      </c>
      <c r="H8" s="15">
        <v>56</v>
      </c>
      <c r="I8" s="15">
        <v>58</v>
      </c>
      <c r="J8" s="15">
        <v>58</v>
      </c>
      <c r="K8" s="15">
        <v>51</v>
      </c>
      <c r="L8" s="15">
        <v>40</v>
      </c>
      <c r="M8" s="15">
        <v>43</v>
      </c>
      <c r="N8" s="15">
        <v>42</v>
      </c>
      <c r="O8" s="15">
        <v>31</v>
      </c>
      <c r="P8" s="15">
        <v>38</v>
      </c>
      <c r="Q8" s="14">
        <v>37</v>
      </c>
    </row>
    <row r="9" spans="2:17" s="10" customFormat="1" ht="12.5" outlineLevel="1" x14ac:dyDescent="0.35">
      <c r="B9" s="11" t="s">
        <v>7</v>
      </c>
      <c r="C9" s="15">
        <v>16095</v>
      </c>
      <c r="D9" s="15">
        <v>15436</v>
      </c>
      <c r="E9" s="15">
        <v>14477</v>
      </c>
      <c r="F9" s="15">
        <v>13876</v>
      </c>
      <c r="G9" s="15">
        <v>13491</v>
      </c>
      <c r="H9" s="15">
        <v>13148</v>
      </c>
      <c r="I9" s="15">
        <v>12815</v>
      </c>
      <c r="J9" s="15">
        <v>12646</v>
      </c>
      <c r="K9" s="15">
        <v>12582</v>
      </c>
      <c r="L9" s="15">
        <v>12809</v>
      </c>
      <c r="M9" s="15">
        <v>12408</v>
      </c>
      <c r="N9" s="15">
        <v>12526</v>
      </c>
      <c r="O9" s="15">
        <v>12643</v>
      </c>
      <c r="P9" s="15">
        <v>14592</v>
      </c>
      <c r="Q9" s="14">
        <v>15402</v>
      </c>
    </row>
    <row r="10" spans="2:17" s="10" customFormat="1" ht="12.5" outlineLevel="1" x14ac:dyDescent="0.35">
      <c r="B10" s="11" t="s">
        <v>8</v>
      </c>
      <c r="C10" s="15">
        <v>140</v>
      </c>
      <c r="D10" s="15">
        <v>200</v>
      </c>
      <c r="E10" s="15">
        <v>222</v>
      </c>
      <c r="F10" s="15">
        <v>189</v>
      </c>
      <c r="G10" s="15">
        <v>151</v>
      </c>
      <c r="H10" s="15">
        <v>180</v>
      </c>
      <c r="I10" s="15">
        <v>214</v>
      </c>
      <c r="J10" s="15">
        <v>158</v>
      </c>
      <c r="K10" s="15">
        <v>165</v>
      </c>
      <c r="L10" s="15"/>
      <c r="M10" s="15"/>
      <c r="N10" s="15"/>
      <c r="O10" s="15"/>
      <c r="P10" s="15"/>
      <c r="Q10" s="14"/>
    </row>
    <row r="11" spans="2:17" s="10" customFormat="1" ht="12.5" outlineLevel="1" x14ac:dyDescent="0.35">
      <c r="B11" s="18" t="s">
        <v>9</v>
      </c>
      <c r="C11" s="19">
        <v>97</v>
      </c>
      <c r="D11" s="19">
        <v>98</v>
      </c>
      <c r="E11" s="19">
        <v>95</v>
      </c>
      <c r="F11" s="19">
        <v>100</v>
      </c>
      <c r="G11" s="19">
        <v>97</v>
      </c>
      <c r="H11" s="19">
        <v>93</v>
      </c>
      <c r="I11" s="19">
        <v>75</v>
      </c>
      <c r="J11" s="19">
        <v>35</v>
      </c>
      <c r="K11" s="19"/>
      <c r="L11" s="19"/>
      <c r="M11" s="19"/>
      <c r="N11" s="19"/>
      <c r="O11" s="19"/>
      <c r="P11" s="19"/>
      <c r="Q11" s="21"/>
    </row>
    <row r="12" spans="2:17" s="10" customFormat="1" ht="13" outlineLevel="1" x14ac:dyDescent="0.35">
      <c r="B12" s="22" t="s">
        <v>10</v>
      </c>
      <c r="C12" s="23">
        <v>71272</v>
      </c>
      <c r="D12" s="23">
        <v>70692</v>
      </c>
      <c r="E12" s="23">
        <v>70228</v>
      </c>
      <c r="F12" s="23">
        <v>69603</v>
      </c>
      <c r="G12" s="23">
        <v>68622</v>
      </c>
      <c r="H12" s="23">
        <v>67643</v>
      </c>
      <c r="I12" s="23">
        <v>66897</v>
      </c>
      <c r="J12" s="23">
        <v>65918</v>
      </c>
      <c r="K12" s="23">
        <v>64846</v>
      </c>
      <c r="L12" s="23">
        <v>67557</v>
      </c>
      <c r="M12" s="23">
        <v>66732</v>
      </c>
      <c r="N12" s="23">
        <v>65954</v>
      </c>
      <c r="O12" s="23">
        <v>64270</v>
      </c>
      <c r="P12" s="23">
        <v>67617</v>
      </c>
      <c r="Q12" s="25">
        <v>69471</v>
      </c>
    </row>
    <row r="13" spans="2:17" s="10" customFormat="1" ht="12.5" outlineLevel="1" x14ac:dyDescent="0.35">
      <c r="B13" s="11" t="s">
        <v>11</v>
      </c>
      <c r="C13" s="15">
        <v>38163</v>
      </c>
      <c r="D13" s="15">
        <v>37204</v>
      </c>
      <c r="E13" s="15">
        <v>36637</v>
      </c>
      <c r="F13" s="15">
        <v>35550</v>
      </c>
      <c r="G13" s="15">
        <v>34914</v>
      </c>
      <c r="H13" s="15">
        <v>34893</v>
      </c>
      <c r="I13" s="15">
        <v>34480</v>
      </c>
      <c r="J13" s="15">
        <v>34031</v>
      </c>
      <c r="K13" s="15">
        <v>33075</v>
      </c>
      <c r="L13" s="15">
        <v>34258</v>
      </c>
      <c r="M13" s="15">
        <v>32259</v>
      </c>
      <c r="N13" s="15">
        <v>30572</v>
      </c>
      <c r="O13" s="15">
        <v>29012</v>
      </c>
      <c r="P13" s="15">
        <v>29723</v>
      </c>
      <c r="Q13" s="14">
        <v>30029</v>
      </c>
    </row>
    <row r="14" spans="2:17" s="10" customFormat="1" ht="12.5" outlineLevel="1" x14ac:dyDescent="0.35">
      <c r="B14" s="26" t="s">
        <v>12</v>
      </c>
      <c r="C14" s="27">
        <v>5704</v>
      </c>
      <c r="D14" s="27">
        <v>5630</v>
      </c>
      <c r="E14" s="27">
        <v>5742</v>
      </c>
      <c r="F14" s="27">
        <v>5657</v>
      </c>
      <c r="G14" s="27">
        <v>5571</v>
      </c>
      <c r="H14" s="27">
        <v>5602</v>
      </c>
      <c r="I14" s="27">
        <v>5375</v>
      </c>
      <c r="J14" s="27">
        <v>5018</v>
      </c>
      <c r="K14" s="27">
        <v>4700</v>
      </c>
      <c r="L14" s="27">
        <v>4881</v>
      </c>
      <c r="M14" s="27">
        <v>4461</v>
      </c>
      <c r="N14" s="27">
        <v>4272</v>
      </c>
      <c r="O14" s="27">
        <v>4206</v>
      </c>
      <c r="P14" s="27">
        <v>4009</v>
      </c>
      <c r="Q14" s="29">
        <v>3929</v>
      </c>
    </row>
    <row r="15" spans="2:17" s="10" customFormat="1" ht="12.5" outlineLevel="1" x14ac:dyDescent="0.35">
      <c r="B15" s="11" t="s">
        <v>13</v>
      </c>
      <c r="C15" s="15">
        <v>7517</v>
      </c>
      <c r="D15" s="15">
        <v>7368</v>
      </c>
      <c r="E15" s="15">
        <v>7304</v>
      </c>
      <c r="F15" s="15">
        <v>7129</v>
      </c>
      <c r="G15" s="15">
        <v>7072</v>
      </c>
      <c r="H15" s="15">
        <v>6854</v>
      </c>
      <c r="I15" s="15">
        <v>6830</v>
      </c>
      <c r="J15" s="15">
        <v>6760</v>
      </c>
      <c r="K15" s="15">
        <v>6807</v>
      </c>
      <c r="L15" s="15">
        <v>6710</v>
      </c>
      <c r="M15" s="15">
        <v>6558</v>
      </c>
      <c r="N15" s="15">
        <v>6309</v>
      </c>
      <c r="O15" s="15">
        <v>6327</v>
      </c>
      <c r="P15" s="15">
        <v>7036</v>
      </c>
      <c r="Q15" s="14">
        <v>7696</v>
      </c>
    </row>
    <row r="16" spans="2:17" s="10" customFormat="1" ht="12.5" outlineLevel="1" x14ac:dyDescent="0.35">
      <c r="B16" s="11" t="s">
        <v>14</v>
      </c>
      <c r="C16" s="15">
        <v>25785</v>
      </c>
      <c r="D16" s="15">
        <v>25487</v>
      </c>
      <c r="E16" s="15">
        <v>25588</v>
      </c>
      <c r="F16" s="15">
        <v>25400</v>
      </c>
      <c r="G16" s="15">
        <v>25088</v>
      </c>
      <c r="H16" s="15">
        <v>24883</v>
      </c>
      <c r="I16" s="15">
        <v>24788</v>
      </c>
      <c r="J16" s="15">
        <v>24749</v>
      </c>
      <c r="K16" s="15">
        <v>25073</v>
      </c>
      <c r="L16" s="15">
        <v>25661</v>
      </c>
      <c r="M16" s="15">
        <v>25597</v>
      </c>
      <c r="N16" s="15">
        <v>25384</v>
      </c>
      <c r="O16" s="15">
        <v>25299</v>
      </c>
      <c r="P16" s="15">
        <v>28288</v>
      </c>
      <c r="Q16" s="14">
        <v>30428</v>
      </c>
    </row>
    <row r="17" spans="2:17" s="10" customFormat="1" ht="12.5" outlineLevel="1" x14ac:dyDescent="0.35">
      <c r="B17" s="18" t="s">
        <v>15</v>
      </c>
      <c r="C17" s="19">
        <v>1447</v>
      </c>
      <c r="D17" s="19">
        <v>1462</v>
      </c>
      <c r="E17" s="19">
        <v>1480</v>
      </c>
      <c r="F17" s="19">
        <v>1496</v>
      </c>
      <c r="G17" s="19">
        <v>1534</v>
      </c>
      <c r="H17" s="19">
        <v>1556</v>
      </c>
      <c r="I17" s="19">
        <v>1581</v>
      </c>
      <c r="J17" s="19">
        <v>1603</v>
      </c>
      <c r="K17" s="19">
        <v>1579</v>
      </c>
      <c r="L17" s="19">
        <v>1619</v>
      </c>
      <c r="M17" s="19">
        <v>1636</v>
      </c>
      <c r="N17" s="19">
        <v>1623</v>
      </c>
      <c r="O17" s="19">
        <v>1596</v>
      </c>
      <c r="P17" s="19">
        <v>1866</v>
      </c>
      <c r="Q17" s="21">
        <v>1953</v>
      </c>
    </row>
    <row r="18" spans="2:17" s="10" customFormat="1" ht="13" outlineLevel="1" x14ac:dyDescent="0.35">
      <c r="B18" s="22" t="s">
        <v>16</v>
      </c>
      <c r="C18" s="23">
        <v>78616</v>
      </c>
      <c r="D18" s="23">
        <v>77151</v>
      </c>
      <c r="E18" s="23">
        <v>76751</v>
      </c>
      <c r="F18" s="23">
        <v>75232</v>
      </c>
      <c r="G18" s="23">
        <v>74179</v>
      </c>
      <c r="H18" s="23">
        <v>73788</v>
      </c>
      <c r="I18" s="23">
        <v>73054</v>
      </c>
      <c r="J18" s="23">
        <v>72161</v>
      </c>
      <c r="K18" s="23">
        <v>71234</v>
      </c>
      <c r="L18" s="23">
        <v>73129</v>
      </c>
      <c r="M18" s="23">
        <v>70511</v>
      </c>
      <c r="N18" s="23">
        <v>68160</v>
      </c>
      <c r="O18" s="23">
        <v>66440</v>
      </c>
      <c r="P18" s="23">
        <v>70922</v>
      </c>
      <c r="Q18" s="25">
        <v>74035</v>
      </c>
    </row>
    <row r="19" spans="2:17" s="10" customFormat="1" ht="12.5" outlineLevel="1" x14ac:dyDescent="0.35">
      <c r="B19" s="11" t="s">
        <v>17</v>
      </c>
      <c r="C19" s="15">
        <v>28794</v>
      </c>
      <c r="D19" s="15">
        <v>28124</v>
      </c>
      <c r="E19" s="15">
        <v>27546</v>
      </c>
      <c r="F19" s="15">
        <v>27076</v>
      </c>
      <c r="G19" s="15">
        <v>26658</v>
      </c>
      <c r="H19" s="15">
        <v>26305</v>
      </c>
      <c r="I19" s="15">
        <v>26154</v>
      </c>
      <c r="J19" s="15">
        <v>25460</v>
      </c>
      <c r="K19" s="15">
        <v>25127</v>
      </c>
      <c r="L19" s="15">
        <v>25579</v>
      </c>
      <c r="M19" s="15">
        <v>25013</v>
      </c>
      <c r="N19" s="15">
        <v>24368</v>
      </c>
      <c r="O19" s="15">
        <v>23653</v>
      </c>
      <c r="P19" s="15">
        <v>25189</v>
      </c>
      <c r="Q19" s="14">
        <v>26493</v>
      </c>
    </row>
    <row r="20" spans="2:17" s="10" customFormat="1" ht="12.5" outlineLevel="1" x14ac:dyDescent="0.35">
      <c r="B20" s="11" t="s">
        <v>18</v>
      </c>
      <c r="C20" s="15">
        <v>5977</v>
      </c>
      <c r="D20" s="15">
        <v>5808</v>
      </c>
      <c r="E20" s="15">
        <v>5545</v>
      </c>
      <c r="F20" s="15">
        <v>5268</v>
      </c>
      <c r="G20" s="15">
        <v>4950</v>
      </c>
      <c r="H20" s="15">
        <v>4886</v>
      </c>
      <c r="I20" s="15">
        <v>4683</v>
      </c>
      <c r="J20" s="15">
        <v>4479</v>
      </c>
      <c r="K20" s="15">
        <v>4274</v>
      </c>
      <c r="L20" s="15">
        <v>4057</v>
      </c>
      <c r="M20" s="15">
        <v>4027</v>
      </c>
      <c r="N20" s="15">
        <v>3706</v>
      </c>
      <c r="O20" s="15">
        <v>3444</v>
      </c>
      <c r="P20" s="15">
        <v>3585</v>
      </c>
      <c r="Q20" s="14">
        <v>3613</v>
      </c>
    </row>
    <row r="21" spans="2:17" s="10" customFormat="1" ht="12.5" outlineLevel="1" x14ac:dyDescent="0.35">
      <c r="B21" s="18" t="s">
        <v>19</v>
      </c>
      <c r="C21" s="19">
        <v>2531</v>
      </c>
      <c r="D21" s="19">
        <v>2366</v>
      </c>
      <c r="E21" s="19">
        <v>2274</v>
      </c>
      <c r="F21" s="19">
        <v>2162</v>
      </c>
      <c r="G21" s="19">
        <v>2108</v>
      </c>
      <c r="H21" s="19">
        <v>2101</v>
      </c>
      <c r="I21" s="19">
        <v>2055</v>
      </c>
      <c r="J21" s="19">
        <v>1944</v>
      </c>
      <c r="K21" s="19">
        <v>1899</v>
      </c>
      <c r="L21" s="19">
        <v>1881</v>
      </c>
      <c r="M21" s="19">
        <v>1648</v>
      </c>
      <c r="N21" s="19">
        <v>1497</v>
      </c>
      <c r="O21" s="19">
        <v>1337</v>
      </c>
      <c r="P21" s="19">
        <v>1375</v>
      </c>
      <c r="Q21" s="21">
        <v>1316</v>
      </c>
    </row>
    <row r="22" spans="2:17" s="10" customFormat="1" ht="13" outlineLevel="1" x14ac:dyDescent="0.35">
      <c r="B22" s="22" t="s">
        <v>20</v>
      </c>
      <c r="C22" s="23">
        <v>37302</v>
      </c>
      <c r="D22" s="23">
        <v>36298</v>
      </c>
      <c r="E22" s="23">
        <v>35365</v>
      </c>
      <c r="F22" s="23">
        <v>34506</v>
      </c>
      <c r="G22" s="23">
        <v>33716</v>
      </c>
      <c r="H22" s="23">
        <v>33292</v>
      </c>
      <c r="I22" s="23">
        <v>32892</v>
      </c>
      <c r="J22" s="23">
        <v>31883</v>
      </c>
      <c r="K22" s="23">
        <v>31300</v>
      </c>
      <c r="L22" s="23">
        <v>31517</v>
      </c>
      <c r="M22" s="23">
        <v>30688</v>
      </c>
      <c r="N22" s="23">
        <v>29571</v>
      </c>
      <c r="O22" s="23">
        <v>28434</v>
      </c>
      <c r="P22" s="23">
        <v>30149</v>
      </c>
      <c r="Q22" s="25">
        <v>31422</v>
      </c>
    </row>
    <row r="23" spans="2:17" s="10" customFormat="1" ht="12.5" outlineLevel="1" x14ac:dyDescent="0.35">
      <c r="B23" s="11" t="s">
        <v>21</v>
      </c>
      <c r="C23" s="15">
        <v>14427</v>
      </c>
      <c r="D23" s="15">
        <v>14037</v>
      </c>
      <c r="E23" s="15">
        <v>13854</v>
      </c>
      <c r="F23" s="15">
        <v>13661</v>
      </c>
      <c r="G23" s="15">
        <v>13487</v>
      </c>
      <c r="H23" s="15">
        <v>13420</v>
      </c>
      <c r="I23" s="15">
        <v>13177</v>
      </c>
      <c r="J23" s="15">
        <v>13011</v>
      </c>
      <c r="K23" s="15">
        <v>12702</v>
      </c>
      <c r="L23" s="15">
        <v>10466</v>
      </c>
      <c r="M23" s="15">
        <v>10047</v>
      </c>
      <c r="N23" s="15">
        <v>9918</v>
      </c>
      <c r="O23" s="15">
        <v>9405</v>
      </c>
      <c r="P23" s="15">
        <v>9469</v>
      </c>
      <c r="Q23" s="14">
        <v>9724</v>
      </c>
    </row>
    <row r="24" spans="2:17" s="10" customFormat="1" ht="12.5" outlineLevel="1" x14ac:dyDescent="0.35">
      <c r="B24" s="11" t="s">
        <v>22</v>
      </c>
      <c r="C24" s="15">
        <v>10521</v>
      </c>
      <c r="D24" s="15">
        <v>10054</v>
      </c>
      <c r="E24" s="15">
        <v>9904</v>
      </c>
      <c r="F24" s="15">
        <v>9597</v>
      </c>
      <c r="G24" s="15">
        <v>9401</v>
      </c>
      <c r="H24" s="15">
        <v>8678</v>
      </c>
      <c r="I24" s="15">
        <v>8327</v>
      </c>
      <c r="J24" s="15">
        <v>8033</v>
      </c>
      <c r="K24" s="15">
        <v>7655</v>
      </c>
      <c r="L24" s="15">
        <v>6472</v>
      </c>
      <c r="M24" s="15">
        <v>6102</v>
      </c>
      <c r="N24" s="15">
        <v>5838</v>
      </c>
      <c r="O24" s="15">
        <v>5420</v>
      </c>
      <c r="P24" s="15">
        <v>5148</v>
      </c>
      <c r="Q24" s="14">
        <v>5028</v>
      </c>
    </row>
    <row r="25" spans="2:17" s="10" customFormat="1" ht="12.5" outlineLevel="1" x14ac:dyDescent="0.35">
      <c r="B25" s="11" t="s">
        <v>23</v>
      </c>
      <c r="C25" s="15">
        <v>13870</v>
      </c>
      <c r="D25" s="15">
        <v>13728</v>
      </c>
      <c r="E25" s="15">
        <v>13466</v>
      </c>
      <c r="F25" s="15">
        <v>13336</v>
      </c>
      <c r="G25" s="15">
        <v>13106</v>
      </c>
      <c r="H25" s="15">
        <v>13154</v>
      </c>
      <c r="I25" s="15">
        <v>13247</v>
      </c>
      <c r="J25" s="15">
        <v>13024</v>
      </c>
      <c r="K25" s="15">
        <v>12719</v>
      </c>
      <c r="L25" s="15">
        <v>12938</v>
      </c>
      <c r="M25" s="15">
        <v>12577</v>
      </c>
      <c r="N25" s="15">
        <v>12344</v>
      </c>
      <c r="O25" s="15">
        <v>12329</v>
      </c>
      <c r="P25" s="15">
        <v>12371</v>
      </c>
      <c r="Q25" s="14">
        <v>12506</v>
      </c>
    </row>
    <row r="26" spans="2:17" s="10" customFormat="1" ht="12.5" outlineLevel="1" x14ac:dyDescent="0.35">
      <c r="B26" s="11" t="s">
        <v>24</v>
      </c>
      <c r="C26" s="15">
        <v>15073</v>
      </c>
      <c r="D26" s="15">
        <v>14628</v>
      </c>
      <c r="E26" s="15">
        <v>13988</v>
      </c>
      <c r="F26" s="15">
        <v>13575</v>
      </c>
      <c r="G26" s="15">
        <v>13172</v>
      </c>
      <c r="H26" s="15">
        <v>13145</v>
      </c>
      <c r="I26" s="15">
        <v>12636</v>
      </c>
      <c r="J26" s="15">
        <v>11955</v>
      </c>
      <c r="K26" s="15">
        <v>11260</v>
      </c>
      <c r="L26" s="15">
        <v>11149</v>
      </c>
      <c r="M26" s="15">
        <v>10759</v>
      </c>
      <c r="N26" s="15">
        <v>10262</v>
      </c>
      <c r="O26" s="15">
        <v>9510</v>
      </c>
      <c r="P26" s="15">
        <v>9184</v>
      </c>
      <c r="Q26" s="14">
        <v>9076</v>
      </c>
    </row>
    <row r="27" spans="2:17" s="10" customFormat="1" ht="12.5" outlineLevel="1" x14ac:dyDescent="0.35">
      <c r="B27" s="18" t="s">
        <v>25</v>
      </c>
      <c r="C27" s="19">
        <v>50</v>
      </c>
      <c r="D27" s="19">
        <v>44</v>
      </c>
      <c r="E27" s="19">
        <v>22</v>
      </c>
      <c r="F27" s="19">
        <v>18</v>
      </c>
      <c r="G27" s="19">
        <v>0</v>
      </c>
      <c r="H27" s="19">
        <v>0</v>
      </c>
      <c r="I27" s="19">
        <v>0</v>
      </c>
      <c r="J27" s="19">
        <v>0</v>
      </c>
      <c r="K27" s="19">
        <v>0</v>
      </c>
      <c r="L27" s="19"/>
      <c r="M27" s="19"/>
      <c r="N27" s="19"/>
      <c r="O27" s="19"/>
      <c r="P27" s="19"/>
      <c r="Q27" s="21"/>
    </row>
    <row r="28" spans="2:17" s="10" customFormat="1" ht="13" outlineLevel="1" x14ac:dyDescent="0.35">
      <c r="B28" s="22" t="s">
        <v>26</v>
      </c>
      <c r="C28" s="23">
        <v>53941</v>
      </c>
      <c r="D28" s="23">
        <v>52491</v>
      </c>
      <c r="E28" s="23">
        <v>51234</v>
      </c>
      <c r="F28" s="23">
        <v>50187</v>
      </c>
      <c r="G28" s="23">
        <v>49166</v>
      </c>
      <c r="H28" s="23">
        <v>48397</v>
      </c>
      <c r="I28" s="23">
        <v>47387</v>
      </c>
      <c r="J28" s="23">
        <v>46023</v>
      </c>
      <c r="K28" s="23">
        <v>44336</v>
      </c>
      <c r="L28" s="23">
        <v>41025</v>
      </c>
      <c r="M28" s="23">
        <v>39485</v>
      </c>
      <c r="N28" s="23">
        <v>38362</v>
      </c>
      <c r="O28" s="23">
        <v>36664</v>
      </c>
      <c r="P28" s="23">
        <v>36172</v>
      </c>
      <c r="Q28" s="25">
        <v>36334</v>
      </c>
    </row>
    <row r="29" spans="2:17" s="10" customFormat="1" ht="12.5" outlineLevel="1" x14ac:dyDescent="0.35">
      <c r="B29" s="11" t="s">
        <v>27</v>
      </c>
      <c r="C29" s="15">
        <v>1372</v>
      </c>
      <c r="D29" s="15">
        <v>1341</v>
      </c>
      <c r="E29" s="15">
        <v>1310</v>
      </c>
      <c r="F29" s="15">
        <v>1281</v>
      </c>
      <c r="G29" s="15">
        <v>1246</v>
      </c>
      <c r="H29" s="15">
        <v>1218</v>
      </c>
      <c r="I29" s="15">
        <v>1214</v>
      </c>
      <c r="J29" s="15">
        <v>1191</v>
      </c>
      <c r="K29" s="15">
        <v>1139</v>
      </c>
      <c r="L29" s="15">
        <v>1240</v>
      </c>
      <c r="M29" s="15">
        <v>1169</v>
      </c>
      <c r="N29" s="15">
        <v>1154</v>
      </c>
      <c r="O29" s="15">
        <v>1123</v>
      </c>
      <c r="P29" s="15">
        <v>1117</v>
      </c>
      <c r="Q29" s="14">
        <v>1146</v>
      </c>
    </row>
    <row r="30" spans="2:17" s="10" customFormat="1" ht="12.5" outlineLevel="1" x14ac:dyDescent="0.35">
      <c r="B30" s="11" t="s">
        <v>28</v>
      </c>
      <c r="C30" s="15">
        <v>89</v>
      </c>
      <c r="D30" s="15">
        <v>84</v>
      </c>
      <c r="E30" s="15">
        <v>79</v>
      </c>
      <c r="F30" s="15">
        <v>55</v>
      </c>
      <c r="G30" s="15">
        <v>82</v>
      </c>
      <c r="H30" s="15">
        <v>64</v>
      </c>
      <c r="I30" s="15">
        <v>82</v>
      </c>
      <c r="J30" s="15">
        <v>80</v>
      </c>
      <c r="K30" s="15">
        <v>78</v>
      </c>
      <c r="L30" s="15">
        <v>64</v>
      </c>
      <c r="M30" s="15">
        <v>63</v>
      </c>
      <c r="N30" s="15">
        <v>64</v>
      </c>
      <c r="O30" s="15">
        <v>59</v>
      </c>
      <c r="P30" s="15">
        <v>74</v>
      </c>
      <c r="Q30" s="14">
        <v>73</v>
      </c>
    </row>
    <row r="31" spans="2:17" s="10" customFormat="1" ht="12.5" outlineLevel="1" x14ac:dyDescent="0.35">
      <c r="B31" s="11" t="s">
        <v>29</v>
      </c>
      <c r="C31" s="15">
        <v>123</v>
      </c>
      <c r="D31" s="15">
        <v>113</v>
      </c>
      <c r="E31" s="15">
        <v>114</v>
      </c>
      <c r="F31" s="15">
        <v>107</v>
      </c>
      <c r="G31" s="15">
        <v>102</v>
      </c>
      <c r="H31" s="15">
        <v>87</v>
      </c>
      <c r="I31" s="15">
        <v>81</v>
      </c>
      <c r="J31" s="15">
        <v>71</v>
      </c>
      <c r="K31" s="15">
        <v>65</v>
      </c>
      <c r="L31" s="15">
        <v>61</v>
      </c>
      <c r="M31" s="15">
        <v>51</v>
      </c>
      <c r="N31" s="15">
        <v>47</v>
      </c>
      <c r="O31" s="15">
        <v>51</v>
      </c>
      <c r="P31" s="15">
        <v>46</v>
      </c>
      <c r="Q31" s="14">
        <v>42</v>
      </c>
    </row>
    <row r="32" spans="2:17" s="10" customFormat="1" ht="12.5" outlineLevel="1" x14ac:dyDescent="0.35">
      <c r="B32" s="11" t="s">
        <v>30</v>
      </c>
      <c r="C32" s="15">
        <v>102</v>
      </c>
      <c r="D32" s="15">
        <v>86</v>
      </c>
      <c r="E32" s="15">
        <v>80</v>
      </c>
      <c r="F32" s="15">
        <v>77</v>
      </c>
      <c r="G32" s="15">
        <v>82</v>
      </c>
      <c r="H32" s="15">
        <v>81</v>
      </c>
      <c r="I32" s="15">
        <v>72</v>
      </c>
      <c r="J32" s="15">
        <v>56</v>
      </c>
      <c r="K32" s="15">
        <v>51</v>
      </c>
      <c r="L32" s="15"/>
      <c r="M32" s="15"/>
      <c r="N32" s="15"/>
      <c r="O32" s="15"/>
      <c r="P32" s="15"/>
      <c r="Q32" s="14"/>
    </row>
    <row r="33" spans="2:17" s="10" customFormat="1" ht="12.5" outlineLevel="1" x14ac:dyDescent="0.35">
      <c r="B33" s="11" t="s">
        <v>31</v>
      </c>
      <c r="C33" s="15">
        <v>0</v>
      </c>
      <c r="D33" s="15">
        <v>0</v>
      </c>
      <c r="E33" s="15">
        <v>0</v>
      </c>
      <c r="F33" s="15">
        <v>27</v>
      </c>
      <c r="G33" s="15">
        <v>6</v>
      </c>
      <c r="H33" s="15">
        <v>21</v>
      </c>
      <c r="I33" s="15">
        <v>14</v>
      </c>
      <c r="J33" s="15">
        <v>15</v>
      </c>
      <c r="K33" s="15">
        <v>0</v>
      </c>
      <c r="L33" s="15">
        <v>0</v>
      </c>
      <c r="M33" s="15">
        <v>0</v>
      </c>
      <c r="N33" s="15">
        <v>0</v>
      </c>
      <c r="O33" s="15">
        <v>0</v>
      </c>
      <c r="P33" s="15">
        <v>0</v>
      </c>
      <c r="Q33" s="14">
        <v>0</v>
      </c>
    </row>
    <row r="34" spans="2:17" s="10" customFormat="1" ht="12.5" outlineLevel="1" x14ac:dyDescent="0.35">
      <c r="B34" s="18" t="s">
        <v>32</v>
      </c>
      <c r="C34" s="19">
        <v>144</v>
      </c>
      <c r="D34" s="19">
        <v>175</v>
      </c>
      <c r="E34" s="19">
        <v>300</v>
      </c>
      <c r="F34" s="19">
        <v>342</v>
      </c>
      <c r="G34" s="19">
        <v>661</v>
      </c>
      <c r="H34" s="19">
        <v>636</v>
      </c>
      <c r="I34" s="19">
        <v>623</v>
      </c>
      <c r="J34" s="19">
        <v>748</v>
      </c>
      <c r="K34" s="19">
        <v>793</v>
      </c>
      <c r="L34" s="19">
        <v>1045</v>
      </c>
      <c r="M34" s="19">
        <v>757</v>
      </c>
      <c r="N34" s="19">
        <v>554</v>
      </c>
      <c r="O34" s="19">
        <v>470</v>
      </c>
      <c r="P34" s="19">
        <v>463</v>
      </c>
      <c r="Q34" s="21">
        <v>605</v>
      </c>
    </row>
    <row r="35" spans="2:17" s="10" customFormat="1" ht="26" outlineLevel="1" x14ac:dyDescent="0.35">
      <c r="B35" s="30" t="s">
        <v>33</v>
      </c>
      <c r="C35" s="31">
        <v>1830</v>
      </c>
      <c r="D35" s="31">
        <v>1799</v>
      </c>
      <c r="E35" s="31">
        <v>1883</v>
      </c>
      <c r="F35" s="31">
        <v>1889</v>
      </c>
      <c r="G35" s="31">
        <v>2179</v>
      </c>
      <c r="H35" s="31">
        <v>2107</v>
      </c>
      <c r="I35" s="31">
        <v>2086</v>
      </c>
      <c r="J35" s="31">
        <v>2161</v>
      </c>
      <c r="K35" s="31">
        <v>2126</v>
      </c>
      <c r="L35" s="31">
        <v>2410</v>
      </c>
      <c r="M35" s="31">
        <v>2040</v>
      </c>
      <c r="N35" s="31">
        <v>1819</v>
      </c>
      <c r="O35" s="31">
        <v>1703</v>
      </c>
      <c r="P35" s="31">
        <v>1700</v>
      </c>
      <c r="Q35" s="31">
        <v>1866</v>
      </c>
    </row>
    <row r="36" spans="2:17" s="10" customFormat="1" ht="12.5" outlineLevel="1" x14ac:dyDescent="0.35">
      <c r="B36" s="11" t="s">
        <v>34</v>
      </c>
      <c r="C36" s="15">
        <v>343</v>
      </c>
      <c r="D36" s="15">
        <v>370</v>
      </c>
      <c r="E36" s="15">
        <v>375</v>
      </c>
      <c r="F36" s="15">
        <v>393</v>
      </c>
      <c r="G36" s="15">
        <v>427</v>
      </c>
      <c r="H36" s="15">
        <v>437</v>
      </c>
      <c r="I36" s="15">
        <v>456</v>
      </c>
      <c r="J36" s="15">
        <v>478</v>
      </c>
      <c r="K36" s="15">
        <v>466</v>
      </c>
      <c r="L36" s="15">
        <v>499</v>
      </c>
      <c r="M36" s="15">
        <v>514</v>
      </c>
      <c r="N36" s="15">
        <v>505</v>
      </c>
      <c r="O36" s="15">
        <v>508</v>
      </c>
      <c r="P36" s="15">
        <v>584</v>
      </c>
      <c r="Q36" s="14">
        <v>615</v>
      </c>
    </row>
    <row r="37" spans="2:17" s="10" customFormat="1" ht="12.5" outlineLevel="1" x14ac:dyDescent="0.35">
      <c r="B37" s="11" t="s">
        <v>35</v>
      </c>
      <c r="C37" s="15">
        <v>1586</v>
      </c>
      <c r="D37" s="15">
        <v>1549</v>
      </c>
      <c r="E37" s="15">
        <v>1628</v>
      </c>
      <c r="F37" s="15">
        <v>1584</v>
      </c>
      <c r="G37" s="15">
        <v>1493</v>
      </c>
      <c r="H37" s="15">
        <v>1354</v>
      </c>
      <c r="I37" s="15">
        <v>1402</v>
      </c>
      <c r="J37" s="15">
        <v>1360</v>
      </c>
      <c r="K37" s="15">
        <v>1507</v>
      </c>
      <c r="L37" s="15">
        <v>1554</v>
      </c>
      <c r="M37" s="15">
        <v>1370</v>
      </c>
      <c r="N37" s="15">
        <v>1362</v>
      </c>
      <c r="O37" s="15">
        <v>1343</v>
      </c>
      <c r="P37" s="15">
        <v>1495</v>
      </c>
      <c r="Q37" s="14">
        <v>1595</v>
      </c>
    </row>
    <row r="38" spans="2:17" s="10" customFormat="1" ht="12.5" outlineLevel="1" x14ac:dyDescent="0.35">
      <c r="B38" s="11" t="s">
        <v>36</v>
      </c>
      <c r="C38" s="15">
        <v>135</v>
      </c>
      <c r="D38" s="15">
        <v>133</v>
      </c>
      <c r="E38" s="15">
        <v>108</v>
      </c>
      <c r="F38" s="15">
        <v>93</v>
      </c>
      <c r="G38" s="15">
        <v>106</v>
      </c>
      <c r="H38" s="15">
        <v>119</v>
      </c>
      <c r="I38" s="15">
        <v>111</v>
      </c>
      <c r="J38" s="15">
        <v>110</v>
      </c>
      <c r="K38" s="15" t="s">
        <v>162</v>
      </c>
      <c r="L38" s="15" t="s">
        <v>162</v>
      </c>
      <c r="M38" s="15" t="s">
        <v>162</v>
      </c>
      <c r="N38" s="15" t="s">
        <v>162</v>
      </c>
      <c r="O38" s="15" t="s">
        <v>162</v>
      </c>
      <c r="P38" s="15" t="s">
        <v>162</v>
      </c>
      <c r="Q38" s="14" t="s">
        <v>162</v>
      </c>
    </row>
    <row r="39" spans="2:17" s="10" customFormat="1" ht="12.5" outlineLevel="1" x14ac:dyDescent="0.35">
      <c r="B39" s="11" t="s">
        <v>37</v>
      </c>
      <c r="C39" s="15">
        <v>9548</v>
      </c>
      <c r="D39" s="15">
        <v>9141</v>
      </c>
      <c r="E39" s="15">
        <v>8888</v>
      </c>
      <c r="F39" s="15">
        <v>8558</v>
      </c>
      <c r="G39" s="15">
        <v>8211</v>
      </c>
      <c r="H39" s="15">
        <v>7900</v>
      </c>
      <c r="I39" s="15">
        <v>7665</v>
      </c>
      <c r="J39" s="15">
        <v>7461</v>
      </c>
      <c r="K39" s="15">
        <v>7107</v>
      </c>
      <c r="L39" s="15">
        <v>7376</v>
      </c>
      <c r="M39" s="15">
        <v>6600</v>
      </c>
      <c r="N39" s="15">
        <v>6836</v>
      </c>
      <c r="O39" s="15">
        <v>6797</v>
      </c>
      <c r="P39" s="15">
        <v>7927</v>
      </c>
      <c r="Q39" s="14">
        <v>8517</v>
      </c>
    </row>
    <row r="40" spans="2:17" s="10" customFormat="1" ht="12.5" outlineLevel="1" x14ac:dyDescent="0.35">
      <c r="B40" s="18" t="s">
        <v>38</v>
      </c>
      <c r="C40" s="19">
        <v>291</v>
      </c>
      <c r="D40" s="19">
        <v>413</v>
      </c>
      <c r="E40" s="19">
        <v>420</v>
      </c>
      <c r="F40" s="19">
        <v>431</v>
      </c>
      <c r="G40" s="19">
        <v>349</v>
      </c>
      <c r="H40" s="19">
        <v>298</v>
      </c>
      <c r="I40" s="19">
        <v>276</v>
      </c>
      <c r="J40" s="19">
        <v>355</v>
      </c>
      <c r="K40" s="19">
        <v>478</v>
      </c>
      <c r="L40" s="19">
        <v>0</v>
      </c>
      <c r="M40" s="19">
        <v>0</v>
      </c>
      <c r="N40" s="19">
        <v>0</v>
      </c>
      <c r="O40" s="19">
        <v>0</v>
      </c>
      <c r="P40" s="19">
        <v>0</v>
      </c>
      <c r="Q40" s="21">
        <v>0</v>
      </c>
    </row>
    <row r="41" spans="2:17" s="10" customFormat="1" ht="13" outlineLevel="1" x14ac:dyDescent="0.35">
      <c r="B41" s="22" t="s">
        <v>39</v>
      </c>
      <c r="C41" s="23">
        <v>11903</v>
      </c>
      <c r="D41" s="23">
        <v>11606</v>
      </c>
      <c r="E41" s="23">
        <v>11419</v>
      </c>
      <c r="F41" s="23">
        <v>11059</v>
      </c>
      <c r="G41" s="23">
        <v>10586</v>
      </c>
      <c r="H41" s="23">
        <v>10108</v>
      </c>
      <c r="I41" s="23">
        <v>9910</v>
      </c>
      <c r="J41" s="23">
        <v>9764</v>
      </c>
      <c r="K41" s="23">
        <v>9558</v>
      </c>
      <c r="L41" s="23">
        <v>9429</v>
      </c>
      <c r="M41" s="23">
        <v>8484</v>
      </c>
      <c r="N41" s="23">
        <v>8703</v>
      </c>
      <c r="O41" s="23">
        <v>8648</v>
      </c>
      <c r="P41" s="23">
        <v>10006</v>
      </c>
      <c r="Q41" s="25">
        <v>10727</v>
      </c>
    </row>
    <row r="42" spans="2:17" s="10" customFormat="1" ht="13" outlineLevel="1" x14ac:dyDescent="0.35">
      <c r="B42" s="22" t="s">
        <v>40</v>
      </c>
      <c r="C42" s="23">
        <v>0</v>
      </c>
      <c r="D42" s="23">
        <v>0</v>
      </c>
      <c r="E42" s="23">
        <v>0</v>
      </c>
      <c r="F42" s="23">
        <v>0</v>
      </c>
      <c r="G42" s="23">
        <v>0</v>
      </c>
      <c r="H42" s="23">
        <v>0</v>
      </c>
      <c r="I42" s="23">
        <v>0</v>
      </c>
      <c r="J42" s="23">
        <v>0</v>
      </c>
      <c r="K42" s="23">
        <v>0</v>
      </c>
      <c r="L42" s="23">
        <v>0</v>
      </c>
      <c r="M42" s="23">
        <v>0</v>
      </c>
      <c r="N42" s="23">
        <v>0</v>
      </c>
      <c r="O42" s="23">
        <v>0</v>
      </c>
      <c r="P42" s="23">
        <v>0</v>
      </c>
      <c r="Q42" s="33">
        <v>0</v>
      </c>
    </row>
    <row r="43" spans="2:17" s="10" customFormat="1" ht="15" outlineLevel="1" x14ac:dyDescent="0.35">
      <c r="B43" s="22" t="s">
        <v>170</v>
      </c>
      <c r="C43" s="23"/>
      <c r="D43" s="23"/>
      <c r="E43" s="23"/>
      <c r="F43" s="23"/>
      <c r="G43" s="23"/>
      <c r="H43" s="23"/>
      <c r="I43" s="23"/>
      <c r="J43" s="23"/>
      <c r="K43" s="23"/>
      <c r="L43" s="23">
        <v>7361</v>
      </c>
      <c r="M43" s="23">
        <v>9051</v>
      </c>
      <c r="N43" s="23">
        <v>8647</v>
      </c>
      <c r="O43" s="23">
        <v>8739</v>
      </c>
      <c r="P43" s="23">
        <v>9564</v>
      </c>
      <c r="Q43" s="33">
        <v>10217</v>
      </c>
    </row>
    <row r="44" spans="2:17" s="38" customFormat="1" ht="14.5" thickBot="1" x14ac:dyDescent="0.4">
      <c r="B44" s="34" t="s">
        <v>41</v>
      </c>
      <c r="C44" s="35">
        <v>254864</v>
      </c>
      <c r="D44" s="35">
        <v>250037</v>
      </c>
      <c r="E44" s="35">
        <v>246880</v>
      </c>
      <c r="F44" s="35">
        <v>242476</v>
      </c>
      <c r="G44" s="35">
        <v>238448</v>
      </c>
      <c r="H44" s="35">
        <v>235335</v>
      </c>
      <c r="I44" s="35">
        <v>232226</v>
      </c>
      <c r="J44" s="35">
        <v>227910</v>
      </c>
      <c r="K44" s="35">
        <v>223400</v>
      </c>
      <c r="L44" s="35">
        <v>232428</v>
      </c>
      <c r="M44" s="35">
        <v>226991</v>
      </c>
      <c r="N44" s="35">
        <v>221216</v>
      </c>
      <c r="O44" s="35">
        <v>214898</v>
      </c>
      <c r="P44" s="35">
        <v>226130</v>
      </c>
      <c r="Q44" s="37">
        <v>234072</v>
      </c>
    </row>
    <row r="45" spans="2:17" s="38" customFormat="1" ht="14" customHeight="1" x14ac:dyDescent="0.35">
      <c r="B45" s="39"/>
      <c r="C45" s="40"/>
      <c r="D45" s="40"/>
      <c r="E45" s="40"/>
      <c r="F45" s="40"/>
      <c r="G45" s="40"/>
      <c r="H45" s="40"/>
      <c r="I45" s="40"/>
      <c r="J45" s="40"/>
      <c r="K45" s="40"/>
      <c r="L45" s="40"/>
      <c r="M45" s="40"/>
      <c r="N45" s="40"/>
      <c r="O45" s="40"/>
      <c r="P45" s="40"/>
      <c r="Q45" s="42"/>
    </row>
    <row r="46" spans="2:17" s="38" customFormat="1" ht="14.5" thickBot="1" x14ac:dyDescent="0.4">
      <c r="B46" s="41" t="s">
        <v>42</v>
      </c>
      <c r="C46" s="42"/>
      <c r="D46" s="42"/>
      <c r="E46" s="42"/>
      <c r="F46" s="42"/>
      <c r="G46" s="42"/>
      <c r="H46" s="42"/>
      <c r="I46" s="42"/>
      <c r="J46" s="42"/>
      <c r="K46" s="42"/>
      <c r="L46" s="42"/>
      <c r="M46" s="42"/>
      <c r="N46" s="42"/>
      <c r="O46" s="42"/>
      <c r="P46" s="42"/>
    </row>
    <row r="47" spans="2:17" s="45" customFormat="1" ht="13" outlineLevel="1" x14ac:dyDescent="0.25">
      <c r="B47" s="43" t="s">
        <v>2</v>
      </c>
      <c r="C47" s="44">
        <v>2010</v>
      </c>
      <c r="D47" s="44">
        <v>2009</v>
      </c>
      <c r="E47" s="44">
        <v>2008</v>
      </c>
      <c r="F47" s="44">
        <v>2007</v>
      </c>
      <c r="G47" s="44">
        <v>2006</v>
      </c>
      <c r="H47" s="44">
        <v>2005</v>
      </c>
      <c r="I47" s="44">
        <v>2004</v>
      </c>
      <c r="J47" s="8">
        <v>2003</v>
      </c>
      <c r="K47" s="8">
        <v>2002</v>
      </c>
      <c r="L47" s="8">
        <v>2001</v>
      </c>
      <c r="M47" s="8">
        <v>1999</v>
      </c>
      <c r="N47" s="8">
        <v>1998</v>
      </c>
      <c r="O47" s="8">
        <v>1997</v>
      </c>
      <c r="P47" s="8">
        <v>1996</v>
      </c>
      <c r="Q47" s="9">
        <v>1995</v>
      </c>
    </row>
    <row r="48" spans="2:17" s="10" customFormat="1" ht="12.5" outlineLevel="1" x14ac:dyDescent="0.35">
      <c r="B48" s="46" t="s">
        <v>3</v>
      </c>
      <c r="C48" s="13">
        <v>36669</v>
      </c>
      <c r="D48" s="13">
        <v>37662</v>
      </c>
      <c r="E48" s="13">
        <v>39278</v>
      </c>
      <c r="F48" s="13">
        <v>40956</v>
      </c>
      <c r="G48" s="13">
        <v>41047</v>
      </c>
      <c r="H48" s="13">
        <v>41394</v>
      </c>
      <c r="I48" s="13">
        <v>41793</v>
      </c>
      <c r="J48" s="13">
        <v>41255</v>
      </c>
      <c r="K48" s="13">
        <v>41054</v>
      </c>
      <c r="L48" s="13">
        <v>41616</v>
      </c>
      <c r="M48" s="13">
        <v>43614</v>
      </c>
      <c r="N48" s="13">
        <v>43620</v>
      </c>
      <c r="O48" s="13">
        <v>42580</v>
      </c>
      <c r="P48" s="13">
        <v>44615</v>
      </c>
      <c r="Q48" s="47">
        <v>45692</v>
      </c>
    </row>
    <row r="49" spans="2:19" s="10" customFormat="1" ht="12.5" outlineLevel="1" x14ac:dyDescent="0.35">
      <c r="B49" s="48" t="s">
        <v>4</v>
      </c>
      <c r="C49" s="16">
        <v>16147</v>
      </c>
      <c r="D49" s="16">
        <v>15431</v>
      </c>
      <c r="E49" s="16">
        <v>14821</v>
      </c>
      <c r="F49" s="16">
        <v>14001</v>
      </c>
      <c r="G49" s="16">
        <v>13662</v>
      </c>
      <c r="H49" s="16">
        <v>13181</v>
      </c>
      <c r="I49" s="16">
        <v>12447</v>
      </c>
      <c r="J49" s="16">
        <v>12467</v>
      </c>
      <c r="K49" s="16">
        <v>12224</v>
      </c>
      <c r="L49" s="16">
        <v>11189</v>
      </c>
      <c r="M49" s="16">
        <v>8845</v>
      </c>
      <c r="N49" s="16">
        <v>8046</v>
      </c>
      <c r="O49" s="16">
        <v>7322</v>
      </c>
      <c r="P49" s="16">
        <v>7058</v>
      </c>
      <c r="Q49" s="14">
        <v>6527</v>
      </c>
    </row>
    <row r="50" spans="2:19" s="10" customFormat="1" ht="12.5" outlineLevel="1" x14ac:dyDescent="0.35">
      <c r="B50" s="48" t="s">
        <v>5</v>
      </c>
      <c r="C50" s="16">
        <v>3131</v>
      </c>
      <c r="D50" s="16">
        <v>3084</v>
      </c>
      <c r="E50" s="16">
        <v>3087</v>
      </c>
      <c r="F50" s="16">
        <v>3045</v>
      </c>
      <c r="G50" s="16">
        <v>2965</v>
      </c>
      <c r="H50" s="16">
        <v>2879</v>
      </c>
      <c r="I50" s="16">
        <v>2791</v>
      </c>
      <c r="J50" s="16">
        <v>2746</v>
      </c>
      <c r="K50" s="16">
        <v>2627</v>
      </c>
      <c r="L50" s="16">
        <v>2373</v>
      </c>
      <c r="M50" s="16">
        <v>2313</v>
      </c>
      <c r="N50" s="16">
        <v>2252</v>
      </c>
      <c r="O50" s="16">
        <v>2141</v>
      </c>
      <c r="P50" s="16">
        <v>2117</v>
      </c>
      <c r="Q50" s="14">
        <v>2065</v>
      </c>
    </row>
    <row r="51" spans="2:19" s="10" customFormat="1" ht="12.5" outlineLevel="1" x14ac:dyDescent="0.35">
      <c r="B51" s="48" t="s">
        <v>6</v>
      </c>
      <c r="C51" s="16">
        <v>57</v>
      </c>
      <c r="D51" s="16">
        <v>55</v>
      </c>
      <c r="E51" s="16">
        <v>65</v>
      </c>
      <c r="F51" s="16">
        <v>62</v>
      </c>
      <c r="G51" s="16">
        <v>61</v>
      </c>
      <c r="H51" s="16">
        <v>62</v>
      </c>
      <c r="I51" s="16">
        <v>59</v>
      </c>
      <c r="J51" s="16">
        <v>61</v>
      </c>
      <c r="K51" s="16">
        <v>53</v>
      </c>
      <c r="L51" s="16">
        <v>40</v>
      </c>
      <c r="M51" s="16">
        <v>43</v>
      </c>
      <c r="N51" s="16">
        <v>42</v>
      </c>
      <c r="O51" s="16">
        <v>31</v>
      </c>
      <c r="P51" s="16">
        <v>38</v>
      </c>
      <c r="Q51" s="14">
        <v>37</v>
      </c>
    </row>
    <row r="52" spans="2:19" s="10" customFormat="1" ht="12.5" outlineLevel="1" x14ac:dyDescent="0.35">
      <c r="B52" s="48" t="s">
        <v>7</v>
      </c>
      <c r="C52" s="16">
        <v>16545</v>
      </c>
      <c r="D52" s="16">
        <v>16009</v>
      </c>
      <c r="E52" s="16">
        <v>15223</v>
      </c>
      <c r="F52" s="16">
        <v>14848</v>
      </c>
      <c r="G52" s="16">
        <v>14638</v>
      </c>
      <c r="H52" s="16">
        <v>14230</v>
      </c>
      <c r="I52" s="16">
        <v>13862</v>
      </c>
      <c r="J52" s="16">
        <v>13794</v>
      </c>
      <c r="K52" s="16">
        <v>13844</v>
      </c>
      <c r="L52" s="16">
        <v>12848</v>
      </c>
      <c r="M52" s="16">
        <v>12472</v>
      </c>
      <c r="N52" s="16">
        <v>12602</v>
      </c>
      <c r="O52" s="16">
        <v>12730</v>
      </c>
      <c r="P52" s="16">
        <v>14763</v>
      </c>
      <c r="Q52" s="14">
        <v>15529</v>
      </c>
    </row>
    <row r="53" spans="2:19" s="10" customFormat="1" ht="12.5" outlineLevel="1" x14ac:dyDescent="0.35">
      <c r="B53" s="48" t="s">
        <v>8</v>
      </c>
      <c r="C53" s="16">
        <v>148</v>
      </c>
      <c r="D53" s="16">
        <v>219</v>
      </c>
      <c r="E53" s="16">
        <v>245</v>
      </c>
      <c r="F53" s="16">
        <v>214</v>
      </c>
      <c r="G53" s="16">
        <v>181</v>
      </c>
      <c r="H53" s="16">
        <v>193</v>
      </c>
      <c r="I53" s="16">
        <v>236</v>
      </c>
      <c r="J53" s="16">
        <v>175</v>
      </c>
      <c r="K53" s="16">
        <v>190</v>
      </c>
      <c r="L53" s="16">
        <v>0</v>
      </c>
      <c r="M53" s="16"/>
      <c r="N53" s="16"/>
      <c r="O53" s="16"/>
      <c r="P53" s="16"/>
      <c r="Q53" s="14"/>
    </row>
    <row r="54" spans="2:19" s="10" customFormat="1" ht="12.5" outlineLevel="1" x14ac:dyDescent="0.35">
      <c r="B54" s="49" t="s">
        <v>9</v>
      </c>
      <c r="C54" s="20">
        <v>102</v>
      </c>
      <c r="D54" s="20">
        <v>108</v>
      </c>
      <c r="E54" s="20">
        <v>102</v>
      </c>
      <c r="F54" s="20">
        <v>118</v>
      </c>
      <c r="G54" s="20">
        <v>107</v>
      </c>
      <c r="H54" s="20">
        <v>115</v>
      </c>
      <c r="I54" s="20">
        <v>99</v>
      </c>
      <c r="J54" s="20">
        <v>45</v>
      </c>
      <c r="K54" s="20"/>
      <c r="L54" s="20"/>
      <c r="M54" s="20"/>
      <c r="N54" s="20"/>
      <c r="O54" s="20"/>
      <c r="P54" s="20"/>
      <c r="Q54" s="21"/>
    </row>
    <row r="55" spans="2:19" s="10" customFormat="1" ht="13" outlineLevel="1" x14ac:dyDescent="0.35">
      <c r="B55" s="50" t="s">
        <v>10</v>
      </c>
      <c r="C55" s="24">
        <v>72799</v>
      </c>
      <c r="D55" s="24">
        <v>72568</v>
      </c>
      <c r="E55" s="24">
        <v>72821</v>
      </c>
      <c r="F55" s="24">
        <v>73244</v>
      </c>
      <c r="G55" s="24">
        <v>72661</v>
      </c>
      <c r="H55" s="24">
        <v>72054</v>
      </c>
      <c r="I55" s="24">
        <v>71287</v>
      </c>
      <c r="J55" s="24">
        <v>70543</v>
      </c>
      <c r="K55" s="24">
        <v>69992</v>
      </c>
      <c r="L55" s="24">
        <v>68066</v>
      </c>
      <c r="M55" s="24">
        <v>67287</v>
      </c>
      <c r="N55" s="24">
        <v>66562</v>
      </c>
      <c r="O55" s="24">
        <v>64804</v>
      </c>
      <c r="P55" s="24">
        <v>68591</v>
      </c>
      <c r="Q55" s="25">
        <v>69850</v>
      </c>
    </row>
    <row r="56" spans="2:19" s="10" customFormat="1" ht="13" outlineLevel="1" x14ac:dyDescent="0.35">
      <c r="B56" s="48" t="s">
        <v>11</v>
      </c>
      <c r="C56" s="16">
        <v>39186</v>
      </c>
      <c r="D56" s="16">
        <v>38359</v>
      </c>
      <c r="E56" s="16">
        <v>38105</v>
      </c>
      <c r="F56" s="16">
        <v>37587</v>
      </c>
      <c r="G56" s="16">
        <v>36850</v>
      </c>
      <c r="H56" s="16">
        <v>36886</v>
      </c>
      <c r="I56" s="16">
        <v>36484</v>
      </c>
      <c r="J56" s="16">
        <v>36224</v>
      </c>
      <c r="K56" s="16">
        <v>35633</v>
      </c>
      <c r="L56" s="16">
        <v>34514</v>
      </c>
      <c r="M56" s="16">
        <v>32515</v>
      </c>
      <c r="N56" s="16">
        <v>30901</v>
      </c>
      <c r="O56" s="16">
        <v>29192</v>
      </c>
      <c r="P56" s="16">
        <v>30010</v>
      </c>
      <c r="Q56" s="14">
        <v>30212</v>
      </c>
      <c r="S56" s="163"/>
    </row>
    <row r="57" spans="2:19" s="10" customFormat="1" ht="12.5" outlineLevel="1" x14ac:dyDescent="0.35">
      <c r="B57" s="51" t="s">
        <v>12</v>
      </c>
      <c r="C57" s="28">
        <v>5822</v>
      </c>
      <c r="D57" s="28">
        <v>5760</v>
      </c>
      <c r="E57" s="28">
        <v>5915</v>
      </c>
      <c r="F57" s="28">
        <v>5937</v>
      </c>
      <c r="G57" s="28">
        <v>5847</v>
      </c>
      <c r="H57" s="28">
        <v>5963</v>
      </c>
      <c r="I57" s="28">
        <v>5694</v>
      </c>
      <c r="J57" s="28">
        <v>5335</v>
      </c>
      <c r="K57" s="28">
        <v>4981</v>
      </c>
      <c r="L57" s="28">
        <v>4882</v>
      </c>
      <c r="M57" s="28">
        <v>4464</v>
      </c>
      <c r="N57" s="28">
        <v>4287</v>
      </c>
      <c r="O57" s="28">
        <v>4227</v>
      </c>
      <c r="P57" s="28">
        <v>4039</v>
      </c>
      <c r="Q57" s="29">
        <v>3930</v>
      </c>
    </row>
    <row r="58" spans="2:19" s="10" customFormat="1" ht="12.5" outlineLevel="1" x14ac:dyDescent="0.35">
      <c r="B58" s="48" t="s">
        <v>13</v>
      </c>
      <c r="C58" s="16">
        <v>7691</v>
      </c>
      <c r="D58" s="16">
        <v>7583</v>
      </c>
      <c r="E58" s="16">
        <v>7528</v>
      </c>
      <c r="F58" s="16">
        <v>7463</v>
      </c>
      <c r="G58" s="16">
        <v>7386</v>
      </c>
      <c r="H58" s="16">
        <v>7208</v>
      </c>
      <c r="I58" s="16">
        <v>7151</v>
      </c>
      <c r="J58" s="16">
        <v>7105</v>
      </c>
      <c r="K58" s="16">
        <v>7123</v>
      </c>
      <c r="L58" s="16">
        <v>6790</v>
      </c>
      <c r="M58" s="16">
        <v>6637</v>
      </c>
      <c r="N58" s="16">
        <v>6364</v>
      </c>
      <c r="O58" s="16">
        <v>6375</v>
      </c>
      <c r="P58" s="16">
        <v>7112</v>
      </c>
      <c r="Q58" s="14">
        <v>7728</v>
      </c>
    </row>
    <row r="59" spans="2:19" s="10" customFormat="1" ht="12.5" outlineLevel="1" x14ac:dyDescent="0.35">
      <c r="B59" s="48" t="s">
        <v>14</v>
      </c>
      <c r="C59" s="16">
        <v>26293</v>
      </c>
      <c r="D59" s="16">
        <v>26043</v>
      </c>
      <c r="E59" s="16">
        <v>26298</v>
      </c>
      <c r="F59" s="16">
        <v>26343</v>
      </c>
      <c r="G59" s="16">
        <v>26102</v>
      </c>
      <c r="H59" s="16">
        <v>25953</v>
      </c>
      <c r="I59" s="16">
        <v>25814</v>
      </c>
      <c r="J59" s="16">
        <v>25798</v>
      </c>
      <c r="K59" s="16">
        <v>26195</v>
      </c>
      <c r="L59" s="16">
        <v>25854</v>
      </c>
      <c r="M59" s="16">
        <v>25806</v>
      </c>
      <c r="N59" s="16">
        <v>25585</v>
      </c>
      <c r="O59" s="16">
        <v>25492</v>
      </c>
      <c r="P59" s="16">
        <v>28607</v>
      </c>
      <c r="Q59" s="14">
        <v>30641</v>
      </c>
    </row>
    <row r="60" spans="2:19" s="10" customFormat="1" ht="12.5" outlineLevel="1" x14ac:dyDescent="0.35">
      <c r="B60" s="52" t="s">
        <v>15</v>
      </c>
      <c r="C60" s="53">
        <v>1450</v>
      </c>
      <c r="D60" s="53">
        <v>1470</v>
      </c>
      <c r="E60" s="53">
        <v>1485</v>
      </c>
      <c r="F60" s="53">
        <v>1511</v>
      </c>
      <c r="G60" s="53">
        <v>1555</v>
      </c>
      <c r="H60" s="53">
        <v>1580</v>
      </c>
      <c r="I60" s="53">
        <v>1604</v>
      </c>
      <c r="J60" s="53">
        <v>1621</v>
      </c>
      <c r="K60" s="53">
        <v>1605</v>
      </c>
      <c r="L60" s="53">
        <v>1626</v>
      </c>
      <c r="M60" s="53">
        <v>1646</v>
      </c>
      <c r="N60" s="53">
        <v>1628</v>
      </c>
      <c r="O60" s="53">
        <v>1601</v>
      </c>
      <c r="P60" s="53">
        <v>1890</v>
      </c>
      <c r="Q60" s="54">
        <v>1965</v>
      </c>
    </row>
    <row r="61" spans="2:19" s="10" customFormat="1" ht="13" outlineLevel="1" x14ac:dyDescent="0.35">
      <c r="B61" s="55" t="s">
        <v>16</v>
      </c>
      <c r="C61" s="24">
        <v>80442</v>
      </c>
      <c r="D61" s="24">
        <v>79215</v>
      </c>
      <c r="E61" s="24">
        <v>79331</v>
      </c>
      <c r="F61" s="24">
        <v>78841</v>
      </c>
      <c r="G61" s="24">
        <v>77740</v>
      </c>
      <c r="H61" s="24">
        <v>77590</v>
      </c>
      <c r="I61" s="24">
        <v>76747</v>
      </c>
      <c r="J61" s="24">
        <v>76083</v>
      </c>
      <c r="K61" s="24">
        <v>75537</v>
      </c>
      <c r="L61" s="24">
        <v>73666</v>
      </c>
      <c r="M61" s="24">
        <v>71068</v>
      </c>
      <c r="N61" s="24">
        <v>68765</v>
      </c>
      <c r="O61" s="24">
        <v>66887</v>
      </c>
      <c r="P61" s="24">
        <v>71658</v>
      </c>
      <c r="Q61" s="25">
        <v>74476</v>
      </c>
    </row>
    <row r="62" spans="2:19" s="10" customFormat="1" ht="12.5" outlineLevel="1" x14ac:dyDescent="0.35">
      <c r="B62" s="48" t="s">
        <v>17</v>
      </c>
      <c r="C62" s="16">
        <v>29230</v>
      </c>
      <c r="D62" s="16">
        <v>28539</v>
      </c>
      <c r="E62" s="16">
        <v>28146</v>
      </c>
      <c r="F62" s="16">
        <v>28098</v>
      </c>
      <c r="G62" s="16">
        <v>27777</v>
      </c>
      <c r="H62" s="16">
        <v>27358</v>
      </c>
      <c r="I62" s="16">
        <v>27271</v>
      </c>
      <c r="J62" s="16">
        <v>26525</v>
      </c>
      <c r="K62" s="16">
        <v>26199</v>
      </c>
      <c r="L62" s="16">
        <v>25794</v>
      </c>
      <c r="M62" s="16">
        <v>25230</v>
      </c>
      <c r="N62" s="16">
        <v>24532</v>
      </c>
      <c r="O62" s="16">
        <v>23798</v>
      </c>
      <c r="P62" s="16">
        <v>25519</v>
      </c>
      <c r="Q62" s="14">
        <v>26635</v>
      </c>
    </row>
    <row r="63" spans="2:19" s="10" customFormat="1" ht="12.5" outlineLevel="1" x14ac:dyDescent="0.35">
      <c r="B63" s="48" t="s">
        <v>18</v>
      </c>
      <c r="C63" s="16">
        <v>6031</v>
      </c>
      <c r="D63" s="16">
        <v>5878</v>
      </c>
      <c r="E63" s="16">
        <v>5623</v>
      </c>
      <c r="F63" s="16">
        <v>5381</v>
      </c>
      <c r="G63" s="16">
        <v>5069</v>
      </c>
      <c r="H63" s="16">
        <v>5004</v>
      </c>
      <c r="I63" s="16">
        <v>4818</v>
      </c>
      <c r="J63" s="16">
        <v>4606</v>
      </c>
      <c r="K63" s="16">
        <v>4426</v>
      </c>
      <c r="L63" s="16">
        <v>4076</v>
      </c>
      <c r="M63" s="16">
        <v>4046</v>
      </c>
      <c r="N63" s="16">
        <v>3723</v>
      </c>
      <c r="O63" s="16">
        <v>3456</v>
      </c>
      <c r="P63" s="16">
        <v>3642</v>
      </c>
      <c r="Q63" s="14">
        <v>3624</v>
      </c>
    </row>
    <row r="64" spans="2:19" s="10" customFormat="1" ht="12.5" outlineLevel="1" x14ac:dyDescent="0.35">
      <c r="B64" s="49" t="s">
        <v>19</v>
      </c>
      <c r="C64" s="20">
        <v>2560</v>
      </c>
      <c r="D64" s="20">
        <v>2398</v>
      </c>
      <c r="E64" s="20">
        <v>2309</v>
      </c>
      <c r="F64" s="20">
        <v>2213</v>
      </c>
      <c r="G64" s="20">
        <v>2149</v>
      </c>
      <c r="H64" s="20">
        <v>2145</v>
      </c>
      <c r="I64" s="20">
        <v>2108</v>
      </c>
      <c r="J64" s="20">
        <v>1983</v>
      </c>
      <c r="K64" s="20">
        <v>1983</v>
      </c>
      <c r="L64" s="20">
        <v>1887</v>
      </c>
      <c r="M64" s="20">
        <v>1652</v>
      </c>
      <c r="N64" s="20">
        <v>1501</v>
      </c>
      <c r="O64" s="20">
        <v>1338</v>
      </c>
      <c r="P64" s="20">
        <v>1393</v>
      </c>
      <c r="Q64" s="21">
        <v>1322</v>
      </c>
    </row>
    <row r="65" spans="2:17" s="10" customFormat="1" ht="13" outlineLevel="1" x14ac:dyDescent="0.35">
      <c r="B65" s="55" t="s">
        <v>20</v>
      </c>
      <c r="C65" s="24">
        <v>37821</v>
      </c>
      <c r="D65" s="24">
        <v>36815</v>
      </c>
      <c r="E65" s="24">
        <v>36078</v>
      </c>
      <c r="F65" s="24">
        <v>35692</v>
      </c>
      <c r="G65" s="24">
        <v>34995</v>
      </c>
      <c r="H65" s="24">
        <v>34507</v>
      </c>
      <c r="I65" s="24">
        <v>34197</v>
      </c>
      <c r="J65" s="24">
        <v>33114</v>
      </c>
      <c r="K65" s="24">
        <v>32608</v>
      </c>
      <c r="L65" s="24">
        <v>31757</v>
      </c>
      <c r="M65" s="24">
        <v>30928</v>
      </c>
      <c r="N65" s="24">
        <v>29756</v>
      </c>
      <c r="O65" s="24">
        <v>28592</v>
      </c>
      <c r="P65" s="24">
        <v>30554</v>
      </c>
      <c r="Q65" s="25">
        <v>31581</v>
      </c>
    </row>
    <row r="66" spans="2:17" s="10" customFormat="1" ht="12.5" outlineLevel="1" x14ac:dyDescent="0.35">
      <c r="B66" s="48" t="s">
        <v>21</v>
      </c>
      <c r="C66" s="16">
        <v>15134</v>
      </c>
      <c r="D66" s="16">
        <v>14759</v>
      </c>
      <c r="E66" s="16">
        <v>14791</v>
      </c>
      <c r="F66" s="16">
        <v>14916</v>
      </c>
      <c r="G66" s="16">
        <v>14824</v>
      </c>
      <c r="H66" s="16">
        <v>14779</v>
      </c>
      <c r="I66" s="16">
        <v>14547</v>
      </c>
      <c r="J66" s="16">
        <v>14414</v>
      </c>
      <c r="K66" s="16">
        <v>14075</v>
      </c>
      <c r="L66" s="16">
        <v>10533</v>
      </c>
      <c r="M66" s="16">
        <v>10123</v>
      </c>
      <c r="N66" s="16">
        <v>9991</v>
      </c>
      <c r="O66" s="16">
        <v>9452</v>
      </c>
      <c r="P66" s="16">
        <v>9655</v>
      </c>
      <c r="Q66" s="14">
        <v>9779</v>
      </c>
    </row>
    <row r="67" spans="2:17" s="10" customFormat="1" ht="12.5" outlineLevel="1" x14ac:dyDescent="0.35">
      <c r="B67" s="48" t="s">
        <v>22</v>
      </c>
      <c r="C67" s="16">
        <v>10950</v>
      </c>
      <c r="D67" s="16">
        <v>10500</v>
      </c>
      <c r="E67" s="16">
        <v>10491</v>
      </c>
      <c r="F67" s="16">
        <v>10276</v>
      </c>
      <c r="G67" s="16">
        <v>10117</v>
      </c>
      <c r="H67" s="16">
        <v>9482</v>
      </c>
      <c r="I67" s="16">
        <v>9159</v>
      </c>
      <c r="J67" s="16">
        <v>8873</v>
      </c>
      <c r="K67" s="16">
        <v>8464</v>
      </c>
      <c r="L67" s="16">
        <v>6495</v>
      </c>
      <c r="M67" s="16">
        <v>6128</v>
      </c>
      <c r="N67" s="16">
        <v>5860</v>
      </c>
      <c r="O67" s="16">
        <v>5433</v>
      </c>
      <c r="P67" s="16">
        <v>5190</v>
      </c>
      <c r="Q67" s="14">
        <v>5047</v>
      </c>
    </row>
    <row r="68" spans="2:17" s="10" customFormat="1" ht="12.5" outlineLevel="1" x14ac:dyDescent="0.35">
      <c r="B68" s="48" t="s">
        <v>23</v>
      </c>
      <c r="C68" s="16">
        <v>14229</v>
      </c>
      <c r="D68" s="16">
        <v>14132</v>
      </c>
      <c r="E68" s="16">
        <v>13957</v>
      </c>
      <c r="F68" s="16">
        <v>13969</v>
      </c>
      <c r="G68" s="16">
        <v>13812</v>
      </c>
      <c r="H68" s="16">
        <v>14010</v>
      </c>
      <c r="I68" s="16">
        <v>14116</v>
      </c>
      <c r="J68" s="16">
        <v>13772</v>
      </c>
      <c r="K68" s="16">
        <v>13422</v>
      </c>
      <c r="L68" s="16">
        <v>12947</v>
      </c>
      <c r="M68" s="16">
        <v>12592</v>
      </c>
      <c r="N68" s="16">
        <v>12375</v>
      </c>
      <c r="O68" s="16">
        <v>12342</v>
      </c>
      <c r="P68" s="16">
        <v>12505</v>
      </c>
      <c r="Q68" s="14">
        <v>12623</v>
      </c>
    </row>
    <row r="69" spans="2:17" s="10" customFormat="1" ht="12.5" outlineLevel="1" x14ac:dyDescent="0.35">
      <c r="B69" s="48" t="s">
        <v>24</v>
      </c>
      <c r="C69" s="16">
        <v>15598</v>
      </c>
      <c r="D69" s="16">
        <v>15182</v>
      </c>
      <c r="E69" s="16">
        <v>14676</v>
      </c>
      <c r="F69" s="16">
        <v>14424</v>
      </c>
      <c r="G69" s="16">
        <v>13957</v>
      </c>
      <c r="H69" s="16">
        <v>13948</v>
      </c>
      <c r="I69" s="16">
        <v>13480</v>
      </c>
      <c r="J69" s="16">
        <v>12765</v>
      </c>
      <c r="K69" s="16">
        <v>12042</v>
      </c>
      <c r="L69" s="16">
        <v>11168</v>
      </c>
      <c r="M69" s="16">
        <v>10789</v>
      </c>
      <c r="N69" s="16">
        <v>10294</v>
      </c>
      <c r="O69" s="16">
        <v>9534</v>
      </c>
      <c r="P69" s="16">
        <v>9276</v>
      </c>
      <c r="Q69" s="14">
        <v>9124</v>
      </c>
    </row>
    <row r="70" spans="2:17" s="10" customFormat="1" ht="12.5" outlineLevel="1" x14ac:dyDescent="0.35">
      <c r="B70" s="49" t="s">
        <v>25</v>
      </c>
      <c r="C70" s="20">
        <v>52</v>
      </c>
      <c r="D70" s="20">
        <v>45</v>
      </c>
      <c r="E70" s="20">
        <v>23</v>
      </c>
      <c r="F70" s="20">
        <v>18</v>
      </c>
      <c r="G70" s="20">
        <v>0</v>
      </c>
      <c r="H70" s="20">
        <v>0</v>
      </c>
      <c r="I70" s="20">
        <v>0</v>
      </c>
      <c r="J70" s="20">
        <v>0</v>
      </c>
      <c r="K70" s="20">
        <v>0</v>
      </c>
      <c r="L70" s="20"/>
      <c r="M70" s="20"/>
      <c r="N70" s="20"/>
      <c r="O70" s="20"/>
      <c r="P70" s="20"/>
      <c r="Q70" s="21"/>
    </row>
    <row r="71" spans="2:17" s="10" customFormat="1" ht="13" outlineLevel="1" x14ac:dyDescent="0.35">
      <c r="B71" s="55" t="s">
        <v>26</v>
      </c>
      <c r="C71" s="24">
        <v>55963</v>
      </c>
      <c r="D71" s="24">
        <v>54618</v>
      </c>
      <c r="E71" s="24">
        <v>53938</v>
      </c>
      <c r="F71" s="24">
        <v>53603</v>
      </c>
      <c r="G71" s="24">
        <v>52710</v>
      </c>
      <c r="H71" s="24">
        <v>52219</v>
      </c>
      <c r="I71" s="24">
        <v>51302</v>
      </c>
      <c r="J71" s="24">
        <v>49824</v>
      </c>
      <c r="K71" s="24">
        <v>48003</v>
      </c>
      <c r="L71" s="24">
        <v>41143</v>
      </c>
      <c r="M71" s="24">
        <v>39632</v>
      </c>
      <c r="N71" s="24">
        <v>38520</v>
      </c>
      <c r="O71" s="24">
        <v>36761</v>
      </c>
      <c r="P71" s="24">
        <v>36626</v>
      </c>
      <c r="Q71" s="25">
        <v>36573</v>
      </c>
    </row>
    <row r="72" spans="2:17" s="10" customFormat="1" ht="12.5" outlineLevel="1" x14ac:dyDescent="0.35">
      <c r="B72" s="48" t="s">
        <v>27</v>
      </c>
      <c r="C72" s="16">
        <v>1453</v>
      </c>
      <c r="D72" s="16">
        <v>1434</v>
      </c>
      <c r="E72" s="16">
        <v>1407</v>
      </c>
      <c r="F72" s="16">
        <v>1366</v>
      </c>
      <c r="G72" s="16">
        <v>1349</v>
      </c>
      <c r="H72" s="16">
        <v>1328</v>
      </c>
      <c r="I72" s="16">
        <v>1332</v>
      </c>
      <c r="J72" s="16">
        <v>1335</v>
      </c>
      <c r="K72" s="16">
        <v>1270</v>
      </c>
      <c r="L72" s="16">
        <v>1248</v>
      </c>
      <c r="M72" s="16">
        <v>1177</v>
      </c>
      <c r="N72" s="16">
        <v>1164</v>
      </c>
      <c r="O72" s="16">
        <v>1134</v>
      </c>
      <c r="P72" s="16">
        <v>1133</v>
      </c>
      <c r="Q72" s="14">
        <v>1155</v>
      </c>
    </row>
    <row r="73" spans="2:17" s="10" customFormat="1" ht="12.5" outlineLevel="1" x14ac:dyDescent="0.35">
      <c r="B73" s="48" t="s">
        <v>28</v>
      </c>
      <c r="C73" s="16">
        <v>91</v>
      </c>
      <c r="D73" s="16">
        <v>87</v>
      </c>
      <c r="E73" s="16">
        <v>82</v>
      </c>
      <c r="F73" s="16">
        <v>56</v>
      </c>
      <c r="G73" s="16">
        <v>85</v>
      </c>
      <c r="H73" s="16">
        <v>66</v>
      </c>
      <c r="I73" s="16">
        <v>86</v>
      </c>
      <c r="J73" s="16">
        <v>82</v>
      </c>
      <c r="K73" s="16">
        <v>81</v>
      </c>
      <c r="L73" s="16">
        <v>66</v>
      </c>
      <c r="M73" s="16">
        <v>63</v>
      </c>
      <c r="N73" s="16">
        <v>64</v>
      </c>
      <c r="O73" s="16">
        <v>59</v>
      </c>
      <c r="P73" s="16">
        <v>74</v>
      </c>
      <c r="Q73" s="14">
        <v>73</v>
      </c>
    </row>
    <row r="74" spans="2:17" s="10" customFormat="1" ht="12.5" outlineLevel="1" x14ac:dyDescent="0.35">
      <c r="B74" s="48" t="s">
        <v>29</v>
      </c>
      <c r="C74" s="16">
        <v>124</v>
      </c>
      <c r="D74" s="16">
        <v>113</v>
      </c>
      <c r="E74" s="16">
        <v>115</v>
      </c>
      <c r="F74" s="16">
        <v>108</v>
      </c>
      <c r="G74" s="16">
        <v>104</v>
      </c>
      <c r="H74" s="16">
        <v>88</v>
      </c>
      <c r="I74" s="16">
        <v>82</v>
      </c>
      <c r="J74" s="16">
        <v>73</v>
      </c>
      <c r="K74" s="16">
        <v>67</v>
      </c>
      <c r="L74" s="16">
        <v>63</v>
      </c>
      <c r="M74" s="16">
        <v>51</v>
      </c>
      <c r="N74" s="16">
        <v>48</v>
      </c>
      <c r="O74" s="16">
        <v>51</v>
      </c>
      <c r="P74" s="16">
        <v>47</v>
      </c>
      <c r="Q74" s="14">
        <v>42</v>
      </c>
    </row>
    <row r="75" spans="2:17" s="10" customFormat="1" ht="12.5" outlineLevel="1" x14ac:dyDescent="0.35">
      <c r="B75" s="48" t="s">
        <v>30</v>
      </c>
      <c r="C75" s="16">
        <v>106</v>
      </c>
      <c r="D75" s="16">
        <v>91</v>
      </c>
      <c r="E75" s="16">
        <v>84</v>
      </c>
      <c r="F75" s="16">
        <v>79</v>
      </c>
      <c r="G75" s="16">
        <v>90</v>
      </c>
      <c r="H75" s="16">
        <v>91</v>
      </c>
      <c r="I75" s="16">
        <v>80</v>
      </c>
      <c r="J75" s="16">
        <v>62</v>
      </c>
      <c r="K75" s="16">
        <v>55</v>
      </c>
      <c r="L75" s="16"/>
      <c r="M75" s="16"/>
      <c r="N75" s="16"/>
      <c r="O75" s="16"/>
      <c r="P75" s="16"/>
      <c r="Q75" s="14"/>
    </row>
    <row r="76" spans="2:17" s="10" customFormat="1" ht="12.5" outlineLevel="1" x14ac:dyDescent="0.35">
      <c r="B76" s="48" t="s">
        <v>31</v>
      </c>
      <c r="C76" s="16">
        <v>0</v>
      </c>
      <c r="D76" s="16">
        <v>0</v>
      </c>
      <c r="E76" s="16">
        <v>0</v>
      </c>
      <c r="F76" s="16">
        <v>29</v>
      </c>
      <c r="G76" s="16">
        <v>6</v>
      </c>
      <c r="H76" s="16">
        <v>22</v>
      </c>
      <c r="I76" s="16">
        <v>22</v>
      </c>
      <c r="J76" s="16">
        <v>16</v>
      </c>
      <c r="K76" s="16">
        <v>0</v>
      </c>
      <c r="L76" s="16">
        <v>0</v>
      </c>
      <c r="M76" s="16">
        <v>0</v>
      </c>
      <c r="N76" s="16">
        <v>0</v>
      </c>
      <c r="O76" s="16">
        <v>0</v>
      </c>
      <c r="P76" s="16">
        <v>0</v>
      </c>
      <c r="Q76" s="14">
        <v>0</v>
      </c>
    </row>
    <row r="77" spans="2:17" s="10" customFormat="1" ht="12.5" outlineLevel="1" x14ac:dyDescent="0.35">
      <c r="B77" s="49" t="s">
        <v>32</v>
      </c>
      <c r="C77" s="20">
        <v>155</v>
      </c>
      <c r="D77" s="20">
        <v>194</v>
      </c>
      <c r="E77" s="20">
        <v>317</v>
      </c>
      <c r="F77" s="20">
        <v>360</v>
      </c>
      <c r="G77" s="20">
        <v>687</v>
      </c>
      <c r="H77" s="20">
        <v>660</v>
      </c>
      <c r="I77" s="20">
        <v>662</v>
      </c>
      <c r="J77" s="20">
        <v>799</v>
      </c>
      <c r="K77" s="20">
        <v>840</v>
      </c>
      <c r="L77" s="20">
        <v>1054</v>
      </c>
      <c r="M77" s="20">
        <v>768</v>
      </c>
      <c r="N77" s="20">
        <v>555</v>
      </c>
      <c r="O77" s="20">
        <v>474</v>
      </c>
      <c r="P77" s="20">
        <v>495</v>
      </c>
      <c r="Q77" s="21">
        <v>613</v>
      </c>
    </row>
    <row r="78" spans="2:17" s="10" customFormat="1" ht="26" outlineLevel="1" x14ac:dyDescent="0.35">
      <c r="B78" s="56" t="s">
        <v>33</v>
      </c>
      <c r="C78" s="32">
        <v>1929</v>
      </c>
      <c r="D78" s="32">
        <v>1919</v>
      </c>
      <c r="E78" s="32">
        <v>2005</v>
      </c>
      <c r="F78" s="32">
        <v>1998</v>
      </c>
      <c r="G78" s="32">
        <v>2321</v>
      </c>
      <c r="H78" s="32">
        <v>2255</v>
      </c>
      <c r="I78" s="32">
        <v>2264</v>
      </c>
      <c r="J78" s="32">
        <v>2367</v>
      </c>
      <c r="K78" s="32">
        <v>2313</v>
      </c>
      <c r="L78" s="32">
        <v>2431</v>
      </c>
      <c r="M78" s="32">
        <v>2059</v>
      </c>
      <c r="N78" s="32">
        <v>1831</v>
      </c>
      <c r="O78" s="32">
        <v>1718</v>
      </c>
      <c r="P78" s="32">
        <v>1749</v>
      </c>
      <c r="Q78" s="32">
        <v>1883</v>
      </c>
    </row>
    <row r="79" spans="2:17" s="10" customFormat="1" ht="12.5" outlineLevel="1" x14ac:dyDescent="0.35">
      <c r="B79" s="48" t="s">
        <v>34</v>
      </c>
      <c r="C79" s="16">
        <v>348</v>
      </c>
      <c r="D79" s="16">
        <v>379</v>
      </c>
      <c r="E79" s="16">
        <v>386</v>
      </c>
      <c r="F79" s="16">
        <v>400</v>
      </c>
      <c r="G79" s="16">
        <v>480</v>
      </c>
      <c r="H79" s="16">
        <v>450</v>
      </c>
      <c r="I79" s="16">
        <v>465</v>
      </c>
      <c r="J79" s="16">
        <v>486</v>
      </c>
      <c r="K79" s="16">
        <v>478</v>
      </c>
      <c r="L79" s="16">
        <v>503</v>
      </c>
      <c r="M79" s="16">
        <v>516</v>
      </c>
      <c r="N79" s="16">
        <v>506</v>
      </c>
      <c r="O79" s="16">
        <v>514</v>
      </c>
      <c r="P79" s="16">
        <v>589</v>
      </c>
      <c r="Q79" s="14">
        <v>615</v>
      </c>
    </row>
    <row r="80" spans="2:17" s="10" customFormat="1" ht="12.5" outlineLevel="1" x14ac:dyDescent="0.35">
      <c r="B80" s="48" t="s">
        <v>35</v>
      </c>
      <c r="C80" s="16">
        <v>1612</v>
      </c>
      <c r="D80" s="16">
        <v>1579</v>
      </c>
      <c r="E80" s="16">
        <v>1667</v>
      </c>
      <c r="F80" s="16">
        <v>1612</v>
      </c>
      <c r="G80" s="16">
        <v>1565</v>
      </c>
      <c r="H80" s="16">
        <v>1383</v>
      </c>
      <c r="I80" s="16">
        <v>1429</v>
      </c>
      <c r="J80" s="16">
        <v>1381</v>
      </c>
      <c r="K80" s="16">
        <v>1562</v>
      </c>
      <c r="L80" s="16">
        <v>1557</v>
      </c>
      <c r="M80" s="16">
        <v>1374</v>
      </c>
      <c r="N80" s="16">
        <v>1367</v>
      </c>
      <c r="O80" s="16">
        <v>1358</v>
      </c>
      <c r="P80" s="16">
        <v>1507</v>
      </c>
      <c r="Q80" s="14">
        <v>1599</v>
      </c>
    </row>
    <row r="81" spans="2:17" s="10" customFormat="1" ht="12.5" outlineLevel="1" x14ac:dyDescent="0.35">
      <c r="B81" s="48" t="s">
        <v>36</v>
      </c>
      <c r="C81" s="16">
        <v>139</v>
      </c>
      <c r="D81" s="16">
        <v>136</v>
      </c>
      <c r="E81" s="16">
        <v>110</v>
      </c>
      <c r="F81" s="16">
        <v>95</v>
      </c>
      <c r="G81" s="16">
        <v>108</v>
      </c>
      <c r="H81" s="16">
        <v>125</v>
      </c>
      <c r="I81" s="16">
        <v>115</v>
      </c>
      <c r="J81" s="16">
        <v>112</v>
      </c>
      <c r="K81" s="16" t="s">
        <v>162</v>
      </c>
      <c r="L81" s="16" t="s">
        <v>162</v>
      </c>
      <c r="M81" s="16" t="s">
        <v>162</v>
      </c>
      <c r="N81" s="16" t="s">
        <v>162</v>
      </c>
      <c r="O81" s="16" t="s">
        <v>162</v>
      </c>
      <c r="P81" s="16" t="s">
        <v>162</v>
      </c>
      <c r="Q81" s="14" t="s">
        <v>162</v>
      </c>
    </row>
    <row r="82" spans="2:17" s="10" customFormat="1" ht="12.5" outlineLevel="1" x14ac:dyDescent="0.35">
      <c r="B82" s="48" t="s">
        <v>37</v>
      </c>
      <c r="C82" s="16">
        <v>9792</v>
      </c>
      <c r="D82" s="16">
        <v>9430</v>
      </c>
      <c r="E82" s="16">
        <v>9173</v>
      </c>
      <c r="F82" s="16">
        <v>8849</v>
      </c>
      <c r="G82" s="16">
        <v>8610</v>
      </c>
      <c r="H82" s="16">
        <v>8193</v>
      </c>
      <c r="I82" s="16">
        <v>7975</v>
      </c>
      <c r="J82" s="16">
        <v>7730</v>
      </c>
      <c r="K82" s="16">
        <v>7511</v>
      </c>
      <c r="L82" s="16">
        <v>7409</v>
      </c>
      <c r="M82" s="16">
        <v>6625</v>
      </c>
      <c r="N82" s="16">
        <v>6850</v>
      </c>
      <c r="O82" s="16">
        <v>6850</v>
      </c>
      <c r="P82" s="16">
        <v>7994</v>
      </c>
      <c r="Q82" s="14">
        <v>8536</v>
      </c>
    </row>
    <row r="83" spans="2:17" s="10" customFormat="1" ht="12.5" outlineLevel="1" x14ac:dyDescent="0.35">
      <c r="B83" s="52" t="s">
        <v>38</v>
      </c>
      <c r="C83" s="53">
        <v>620</v>
      </c>
      <c r="D83" s="53">
        <v>750</v>
      </c>
      <c r="E83" s="53">
        <v>762</v>
      </c>
      <c r="F83" s="53">
        <v>728</v>
      </c>
      <c r="G83" s="53">
        <v>433</v>
      </c>
      <c r="H83" s="53">
        <v>347</v>
      </c>
      <c r="I83" s="53">
        <v>330</v>
      </c>
      <c r="J83" s="53">
        <v>431</v>
      </c>
      <c r="K83" s="53">
        <v>555</v>
      </c>
      <c r="L83" s="53">
        <v>0</v>
      </c>
      <c r="M83" s="53">
        <v>0</v>
      </c>
      <c r="N83" s="53">
        <v>0</v>
      </c>
      <c r="O83" s="53">
        <v>0</v>
      </c>
      <c r="P83" s="53">
        <v>0</v>
      </c>
      <c r="Q83" s="54">
        <v>0</v>
      </c>
    </row>
    <row r="84" spans="2:17" s="10" customFormat="1" ht="13" outlineLevel="1" x14ac:dyDescent="0.35">
      <c r="B84" s="57" t="s">
        <v>39</v>
      </c>
      <c r="C84" s="59">
        <v>12511</v>
      </c>
      <c r="D84" s="59">
        <v>12274</v>
      </c>
      <c r="E84" s="59">
        <v>12098</v>
      </c>
      <c r="F84" s="59">
        <v>11684</v>
      </c>
      <c r="G84" s="59">
        <v>11196</v>
      </c>
      <c r="H84" s="59">
        <v>10498</v>
      </c>
      <c r="I84" s="59">
        <v>10314</v>
      </c>
      <c r="J84" s="59">
        <v>10140</v>
      </c>
      <c r="K84" s="59">
        <v>10106</v>
      </c>
      <c r="L84" s="59">
        <v>9469</v>
      </c>
      <c r="M84" s="59">
        <v>8515</v>
      </c>
      <c r="N84" s="59">
        <v>8723</v>
      </c>
      <c r="O84" s="59">
        <v>8722</v>
      </c>
      <c r="P84" s="59">
        <v>10090</v>
      </c>
      <c r="Q84" s="60">
        <v>10750</v>
      </c>
    </row>
    <row r="85" spans="2:17" s="10" customFormat="1" ht="13" outlineLevel="1" x14ac:dyDescent="0.35">
      <c r="B85" s="22" t="s">
        <v>40</v>
      </c>
      <c r="C85" s="23">
        <v>0</v>
      </c>
      <c r="D85" s="23">
        <v>0</v>
      </c>
      <c r="E85" s="23">
        <v>0</v>
      </c>
      <c r="F85" s="23">
        <v>0</v>
      </c>
      <c r="G85" s="23">
        <v>0</v>
      </c>
      <c r="H85" s="23">
        <v>0</v>
      </c>
      <c r="I85" s="23">
        <v>0</v>
      </c>
      <c r="J85" s="23">
        <v>0</v>
      </c>
      <c r="K85" s="23">
        <v>0</v>
      </c>
      <c r="L85" s="23">
        <v>0</v>
      </c>
      <c r="M85" s="23">
        <v>0</v>
      </c>
      <c r="N85" s="23">
        <v>0</v>
      </c>
      <c r="O85" s="23">
        <v>0</v>
      </c>
      <c r="P85" s="23">
        <v>0</v>
      </c>
      <c r="Q85" s="33">
        <v>0</v>
      </c>
    </row>
    <row r="86" spans="2:17" s="10" customFormat="1" ht="15" outlineLevel="1" x14ac:dyDescent="0.35">
      <c r="B86" s="22" t="s">
        <v>170</v>
      </c>
      <c r="C86" s="23"/>
      <c r="D86" s="23"/>
      <c r="E86" s="23"/>
      <c r="F86" s="23"/>
      <c r="G86" s="23"/>
      <c r="H86" s="23"/>
      <c r="I86" s="23"/>
      <c r="J86" s="23"/>
      <c r="K86" s="23"/>
      <c r="L86" s="23">
        <v>7450</v>
      </c>
      <c r="M86" s="23">
        <v>9145</v>
      </c>
      <c r="N86" s="23">
        <v>8725</v>
      </c>
      <c r="O86" s="23">
        <v>8828</v>
      </c>
      <c r="P86" s="23">
        <v>9655</v>
      </c>
      <c r="Q86" s="33">
        <v>10258</v>
      </c>
    </row>
    <row r="87" spans="2:17" s="38" customFormat="1" ht="14.5" thickBot="1" x14ac:dyDescent="0.4">
      <c r="B87" s="61" t="s">
        <v>43</v>
      </c>
      <c r="C87" s="36">
        <v>261465</v>
      </c>
      <c r="D87" s="36">
        <v>257409</v>
      </c>
      <c r="E87" s="36">
        <v>256271</v>
      </c>
      <c r="F87" s="36">
        <v>255062</v>
      </c>
      <c r="G87" s="36">
        <v>251623</v>
      </c>
      <c r="H87" s="36">
        <v>249123</v>
      </c>
      <c r="I87" s="36">
        <v>246111</v>
      </c>
      <c r="J87" s="36">
        <v>242071</v>
      </c>
      <c r="K87" s="36">
        <v>238559</v>
      </c>
      <c r="L87" s="36">
        <v>233982</v>
      </c>
      <c r="M87" s="36">
        <v>228634</v>
      </c>
      <c r="N87" s="36">
        <v>222882</v>
      </c>
      <c r="O87" s="36">
        <v>216312</v>
      </c>
      <c r="P87" s="36">
        <v>228923</v>
      </c>
      <c r="Q87" s="37">
        <v>235371</v>
      </c>
    </row>
    <row r="88" spans="2:17" s="38" customFormat="1" ht="10.25" customHeight="1" x14ac:dyDescent="0.35">
      <c r="B88" s="39"/>
      <c r="C88" s="40"/>
      <c r="D88" s="40"/>
      <c r="E88" s="40"/>
      <c r="F88" s="40"/>
      <c r="G88" s="40"/>
      <c r="H88" s="40"/>
      <c r="I88" s="40"/>
      <c r="J88" s="40"/>
      <c r="K88" s="40"/>
      <c r="L88" s="40"/>
      <c r="M88" s="40"/>
      <c r="N88" s="40"/>
      <c r="O88" s="40"/>
      <c r="P88" s="40"/>
      <c r="Q88" s="40"/>
    </row>
    <row r="89" spans="2:17" s="38" customFormat="1" ht="14.5" thickBot="1" x14ac:dyDescent="0.4">
      <c r="B89" s="62" t="s">
        <v>44</v>
      </c>
      <c r="C89" s="63"/>
      <c r="D89" s="63"/>
      <c r="E89" s="63"/>
      <c r="F89" s="63"/>
      <c r="G89" s="63"/>
      <c r="H89" s="63"/>
      <c r="I89" s="63"/>
      <c r="J89" s="63"/>
      <c r="K89" s="63"/>
      <c r="L89" s="63"/>
      <c r="M89" s="63"/>
      <c r="N89" s="63"/>
      <c r="O89" s="63"/>
      <c r="P89" s="63"/>
      <c r="Q89" s="63"/>
    </row>
    <row r="90" spans="2:17" ht="13" outlineLevel="1" x14ac:dyDescent="0.35">
      <c r="B90" s="64" t="s">
        <v>2</v>
      </c>
      <c r="C90" s="65" t="s">
        <v>47</v>
      </c>
      <c r="D90" s="65" t="s">
        <v>48</v>
      </c>
      <c r="E90" s="65" t="s">
        <v>49</v>
      </c>
      <c r="F90" s="65" t="s">
        <v>50</v>
      </c>
      <c r="G90" s="65" t="s">
        <v>51</v>
      </c>
      <c r="H90" s="65" t="s">
        <v>115</v>
      </c>
      <c r="I90" s="65" t="s">
        <v>123</v>
      </c>
      <c r="J90" s="65" t="s">
        <v>124</v>
      </c>
      <c r="K90" s="65" t="s">
        <v>125</v>
      </c>
      <c r="L90" s="65" t="s">
        <v>126</v>
      </c>
      <c r="M90" s="65" t="s">
        <v>127</v>
      </c>
      <c r="N90" s="65" t="s">
        <v>128</v>
      </c>
      <c r="O90" s="65" t="s">
        <v>129</v>
      </c>
      <c r="P90" s="65" t="s">
        <v>130</v>
      </c>
      <c r="Q90" s="66" t="s">
        <v>132</v>
      </c>
    </row>
    <row r="91" spans="2:17" s="10" customFormat="1" ht="12.5" outlineLevel="1" x14ac:dyDescent="0.35">
      <c r="B91" s="46" t="s">
        <v>3</v>
      </c>
      <c r="C91" s="13">
        <v>29861.525099999999</v>
      </c>
      <c r="D91" s="13">
        <v>30518.844099999995</v>
      </c>
      <c r="E91" s="13">
        <v>31462</v>
      </c>
      <c r="F91" s="13">
        <v>32305.221830447277</v>
      </c>
      <c r="G91" s="13">
        <v>32343.027654296304</v>
      </c>
      <c r="H91" s="13">
        <v>32590.758464862993</v>
      </c>
      <c r="I91" s="13">
        <v>32805.84779100294</v>
      </c>
      <c r="J91" s="13">
        <v>32251.464325042605</v>
      </c>
      <c r="K91" s="13">
        <v>29920.936399999999</v>
      </c>
      <c r="L91" s="13">
        <v>30048.8138</v>
      </c>
      <c r="M91" s="13">
        <v>30661.239600000001</v>
      </c>
      <c r="N91" s="13">
        <v>29792.088199999998</v>
      </c>
      <c r="O91" s="13">
        <v>29180.651399999999</v>
      </c>
      <c r="P91" s="13">
        <v>29765.024300000001</v>
      </c>
      <c r="Q91" s="47">
        <v>30905.540099999998</v>
      </c>
    </row>
    <row r="92" spans="2:17" s="10" customFormat="1" ht="12.5" outlineLevel="1" x14ac:dyDescent="0.35">
      <c r="B92" s="48" t="s">
        <v>4</v>
      </c>
      <c r="C92" s="16">
        <v>13489.4113</v>
      </c>
      <c r="D92" s="16">
        <v>12884.555500000002</v>
      </c>
      <c r="E92" s="16">
        <v>12261</v>
      </c>
      <c r="F92" s="16">
        <v>11427.464759625393</v>
      </c>
      <c r="G92" s="16">
        <v>11069.098185423944</v>
      </c>
      <c r="H92" s="16">
        <v>10531.079588591369</v>
      </c>
      <c r="I92" s="16">
        <v>10068.03979723691</v>
      </c>
      <c r="J92" s="16">
        <v>10001.38060989821</v>
      </c>
      <c r="K92" s="16">
        <v>9411.4758000000002</v>
      </c>
      <c r="L92" s="16">
        <v>8653.8194000000003</v>
      </c>
      <c r="M92" s="16">
        <v>6931.9112999999998</v>
      </c>
      <c r="N92" s="16">
        <v>6099.1580999999996</v>
      </c>
      <c r="O92" s="16">
        <v>5587.9740000000002</v>
      </c>
      <c r="P92" s="16">
        <v>5271.0653000000002</v>
      </c>
      <c r="Q92" s="14">
        <v>4920.1203999999998</v>
      </c>
    </row>
    <row r="93" spans="2:17" s="10" customFormat="1" ht="12.5" outlineLevel="1" x14ac:dyDescent="0.35">
      <c r="B93" s="48" t="s">
        <v>5</v>
      </c>
      <c r="C93" s="16">
        <v>2577.7844</v>
      </c>
      <c r="D93" s="16">
        <v>2494.6582000000003</v>
      </c>
      <c r="E93" s="16">
        <v>2416</v>
      </c>
      <c r="F93" s="16">
        <v>2335.7020933982203</v>
      </c>
      <c r="G93" s="16">
        <v>2273.9667979017904</v>
      </c>
      <c r="H93" s="16">
        <v>2187.1624992888173</v>
      </c>
      <c r="I93" s="16">
        <v>2121.1900978999256</v>
      </c>
      <c r="J93" s="16">
        <v>2041.0066270750297</v>
      </c>
      <c r="K93" s="16">
        <v>1806.6002000000001</v>
      </c>
      <c r="L93" s="16">
        <v>1607.6152999999999</v>
      </c>
      <c r="M93" s="16">
        <v>1490.2366</v>
      </c>
      <c r="N93" s="16">
        <v>1392.1518000000001</v>
      </c>
      <c r="O93" s="16">
        <v>1304.6858</v>
      </c>
      <c r="P93" s="16">
        <v>1306.0059000000001</v>
      </c>
      <c r="Q93" s="14">
        <v>1321.759</v>
      </c>
    </row>
    <row r="94" spans="2:17" s="10" customFormat="1" ht="12.5" outlineLevel="1" x14ac:dyDescent="0.35">
      <c r="B94" s="48" t="s">
        <v>6</v>
      </c>
      <c r="C94" s="16">
        <v>45.736500000000007</v>
      </c>
      <c r="D94" s="16">
        <v>45.625100000000003</v>
      </c>
      <c r="E94" s="16">
        <v>48</v>
      </c>
      <c r="F94" s="16">
        <v>49.895499698352069</v>
      </c>
      <c r="G94" s="16">
        <v>50.485900031737401</v>
      </c>
      <c r="H94" s="16">
        <v>53.719399809837341</v>
      </c>
      <c r="I94" s="16">
        <v>55.489500042051077</v>
      </c>
      <c r="J94" s="16">
        <v>54.036565178364981</v>
      </c>
      <c r="K94" s="16">
        <v>45.938499999999998</v>
      </c>
      <c r="L94" s="16">
        <v>32.552199999999999</v>
      </c>
      <c r="M94" s="16">
        <v>39.183500000000002</v>
      </c>
      <c r="N94" s="16">
        <v>34.061300000000003</v>
      </c>
      <c r="O94" s="16">
        <v>32.884</v>
      </c>
      <c r="P94" s="16">
        <v>35.163400000000003</v>
      </c>
      <c r="Q94" s="14">
        <v>33.680199999999999</v>
      </c>
    </row>
    <row r="95" spans="2:17" s="10" customFormat="1" ht="12.5" outlineLevel="1" x14ac:dyDescent="0.35">
      <c r="B95" s="48" t="s">
        <v>7</v>
      </c>
      <c r="C95" s="16">
        <v>13155.014599999999</v>
      </c>
      <c r="D95" s="16">
        <v>12369.5628</v>
      </c>
      <c r="E95" s="16">
        <v>11618</v>
      </c>
      <c r="F95" s="16">
        <v>11162.689166237054</v>
      </c>
      <c r="G95" s="16">
        <v>10970.211888309197</v>
      </c>
      <c r="H95" s="16">
        <v>10721.425890162565</v>
      </c>
      <c r="I95" s="16">
        <v>10509.617595923832</v>
      </c>
      <c r="J95" s="16">
        <v>10356.770684572286</v>
      </c>
      <c r="K95" s="16">
        <v>9395.7494000000006</v>
      </c>
      <c r="L95" s="16">
        <v>8603.1116000000002</v>
      </c>
      <c r="M95" s="16">
        <v>8355.7582000000002</v>
      </c>
      <c r="N95" s="16">
        <v>8329.6560000000009</v>
      </c>
      <c r="O95" s="16">
        <v>8882.5830000000005</v>
      </c>
      <c r="P95" s="16">
        <v>9826.8853999999992</v>
      </c>
      <c r="Q95" s="14">
        <v>10341.953</v>
      </c>
    </row>
    <row r="96" spans="2:17" s="10" customFormat="1" ht="12.5" outlineLevel="1" x14ac:dyDescent="0.35">
      <c r="B96" s="48" t="s">
        <v>8</v>
      </c>
      <c r="C96" s="16">
        <v>157.96499999999997</v>
      </c>
      <c r="D96" s="16">
        <v>157.47459999999998</v>
      </c>
      <c r="E96" s="16">
        <v>148</v>
      </c>
      <c r="F96" s="16">
        <v>139.29990006994194</v>
      </c>
      <c r="G96" s="16">
        <v>145.69699962972663</v>
      </c>
      <c r="H96" s="16">
        <v>180.21220040759363</v>
      </c>
      <c r="I96" s="16">
        <v>205.25709977350198</v>
      </c>
      <c r="J96" s="16">
        <v>190.05541977682151</v>
      </c>
      <c r="K96" s="16">
        <v>190.018</v>
      </c>
      <c r="L96" s="16">
        <v>2.6242999999999999</v>
      </c>
      <c r="M96" s="16"/>
      <c r="N96" s="16"/>
      <c r="O96" s="16"/>
      <c r="P96" s="16"/>
      <c r="Q96" s="14"/>
    </row>
    <row r="97" spans="2:17" s="10" customFormat="1" ht="12.5" outlineLevel="1" x14ac:dyDescent="0.35">
      <c r="B97" s="49" t="s">
        <v>9</v>
      </c>
      <c r="C97" s="20">
        <v>44.181499999999993</v>
      </c>
      <c r="D97" s="20">
        <v>40.242400000000004</v>
      </c>
      <c r="E97" s="20">
        <v>36</v>
      </c>
      <c r="F97" s="20">
        <v>34.351599871006329</v>
      </c>
      <c r="G97" s="20">
        <v>32.602200052002445</v>
      </c>
      <c r="H97" s="20">
        <v>33.575700009125285</v>
      </c>
      <c r="I97" s="20">
        <v>27.211700029540225</v>
      </c>
      <c r="J97" s="20">
        <v>8.3649283640552312</v>
      </c>
      <c r="K97" s="20">
        <v>0</v>
      </c>
      <c r="L97" s="20"/>
      <c r="M97" s="20"/>
      <c r="N97" s="20"/>
      <c r="O97" s="20"/>
      <c r="P97" s="20"/>
      <c r="Q97" s="21"/>
    </row>
    <row r="98" spans="2:17" s="10" customFormat="1" ht="13" outlineLevel="1" x14ac:dyDescent="0.35">
      <c r="B98" s="67" t="s">
        <v>10</v>
      </c>
      <c r="C98" s="68">
        <v>59331.618399999999</v>
      </c>
      <c r="D98" s="68">
        <v>58510.962700000004</v>
      </c>
      <c r="E98" s="68">
        <v>57990</v>
      </c>
      <c r="F98" s="68">
        <v>57454.624849347245</v>
      </c>
      <c r="G98" s="68">
        <v>56885.089625644701</v>
      </c>
      <c r="H98" s="68">
        <v>56297.9337431323</v>
      </c>
      <c r="I98" s="68">
        <v>55792.6535819087</v>
      </c>
      <c r="J98" s="68">
        <v>54903.079159907378</v>
      </c>
      <c r="K98" s="68">
        <v>50770.7183</v>
      </c>
      <c r="L98" s="68">
        <v>48948.536599999999</v>
      </c>
      <c r="M98" s="68">
        <v>47478.3292</v>
      </c>
      <c r="N98" s="68">
        <v>45647.115400000002</v>
      </c>
      <c r="O98" s="68">
        <v>44988.778200000001</v>
      </c>
      <c r="P98" s="68">
        <v>46204.1443</v>
      </c>
      <c r="Q98" s="69">
        <v>47523.0527</v>
      </c>
    </row>
    <row r="99" spans="2:17" s="10" customFormat="1" ht="12.5" outlineLevel="1" x14ac:dyDescent="0.35">
      <c r="B99" s="46" t="s">
        <v>11</v>
      </c>
      <c r="C99" s="13">
        <v>29781.633299999998</v>
      </c>
      <c r="D99" s="13">
        <v>29028.366999999995</v>
      </c>
      <c r="E99" s="13">
        <v>28279</v>
      </c>
      <c r="F99" s="13">
        <v>27545.91394252966</v>
      </c>
      <c r="G99" s="13">
        <v>27149.199390640089</v>
      </c>
      <c r="H99" s="13">
        <v>26800.181281966994</v>
      </c>
      <c r="I99" s="13">
        <v>26514.661097449243</v>
      </c>
      <c r="J99" s="13">
        <v>26075.284801252412</v>
      </c>
      <c r="K99" s="13">
        <v>23079.608899999999</v>
      </c>
      <c r="L99" s="13">
        <v>22351.042000000001</v>
      </c>
      <c r="M99" s="13">
        <v>21112.5805</v>
      </c>
      <c r="N99" s="13">
        <v>20068.3266</v>
      </c>
      <c r="O99" s="13">
        <v>19337.0131</v>
      </c>
      <c r="P99" s="13">
        <v>19717.687000000002</v>
      </c>
      <c r="Q99" s="47">
        <v>20079.107499999998</v>
      </c>
    </row>
    <row r="100" spans="2:17" s="10" customFormat="1" ht="12.5" outlineLevel="1" x14ac:dyDescent="0.35">
      <c r="B100" s="51" t="s">
        <v>12</v>
      </c>
      <c r="C100" s="28">
        <v>4729.1673000000001</v>
      </c>
      <c r="D100" s="28">
        <v>4647.8855000000003</v>
      </c>
      <c r="E100" s="28">
        <v>4662</v>
      </c>
      <c r="F100" s="28">
        <v>4554.3818895849981</v>
      </c>
      <c r="G100" s="28">
        <v>4513.2914993391823</v>
      </c>
      <c r="H100" s="28">
        <v>4433.8410989506156</v>
      </c>
      <c r="I100" s="28">
        <v>4255.3196000822427</v>
      </c>
      <c r="J100" s="28">
        <v>3952.5320866399561</v>
      </c>
      <c r="K100" s="28">
        <v>3523.5335</v>
      </c>
      <c r="L100" s="28">
        <v>3386.8633</v>
      </c>
      <c r="M100" s="28">
        <v>3134.7467999999999</v>
      </c>
      <c r="N100" s="28">
        <v>2908.2109999999998</v>
      </c>
      <c r="O100" s="28">
        <v>2841.6469000000002</v>
      </c>
      <c r="P100" s="28">
        <v>2740.8751000000002</v>
      </c>
      <c r="Q100" s="29">
        <v>2659.6776</v>
      </c>
    </row>
    <row r="101" spans="2:17" s="10" customFormat="1" ht="12.5" outlineLevel="1" x14ac:dyDescent="0.35">
      <c r="B101" s="48" t="s">
        <v>13</v>
      </c>
      <c r="C101" s="16">
        <v>6280.8203999999978</v>
      </c>
      <c r="D101" s="16">
        <v>6096.3911999999991</v>
      </c>
      <c r="E101" s="16">
        <v>5951</v>
      </c>
      <c r="F101" s="16">
        <v>5822.255476608123</v>
      </c>
      <c r="G101" s="16">
        <v>5803.8927953593738</v>
      </c>
      <c r="H101" s="16">
        <v>5637.9007960491581</v>
      </c>
      <c r="I101" s="16">
        <v>5598.3056971945771</v>
      </c>
      <c r="J101" s="16">
        <v>5499.0688700242463</v>
      </c>
      <c r="K101" s="16">
        <v>5187.7595000000001</v>
      </c>
      <c r="L101" s="16">
        <v>4927.6054000000004</v>
      </c>
      <c r="M101" s="16">
        <v>4834.7941000000001</v>
      </c>
      <c r="N101" s="16">
        <v>4677.26</v>
      </c>
      <c r="O101" s="16">
        <v>5001.5882000000001</v>
      </c>
      <c r="P101" s="16">
        <v>5506.8266000000003</v>
      </c>
      <c r="Q101" s="14">
        <v>5864.2628999999997</v>
      </c>
    </row>
    <row r="102" spans="2:17" s="10" customFormat="1" ht="12.5" outlineLevel="1" x14ac:dyDescent="0.35">
      <c r="B102" s="48" t="s">
        <v>14</v>
      </c>
      <c r="C102" s="16">
        <v>20323.682200000003</v>
      </c>
      <c r="D102" s="16">
        <v>19990.274600000001</v>
      </c>
      <c r="E102" s="16">
        <v>19825</v>
      </c>
      <c r="F102" s="16">
        <v>19460.017637395445</v>
      </c>
      <c r="G102" s="16">
        <v>19346.042592708996</v>
      </c>
      <c r="H102" s="16">
        <v>19141.178182870208</v>
      </c>
      <c r="I102" s="16">
        <v>19051.956792329591</v>
      </c>
      <c r="J102" s="16">
        <v>19073.114530271698</v>
      </c>
      <c r="K102" s="16">
        <v>17930.935099999999</v>
      </c>
      <c r="L102" s="16">
        <v>17745.376499999998</v>
      </c>
      <c r="M102" s="16">
        <v>17727.4133</v>
      </c>
      <c r="N102" s="16">
        <v>17456.097900000001</v>
      </c>
      <c r="O102" s="16">
        <v>18386.296399999999</v>
      </c>
      <c r="P102" s="16">
        <v>20450.294600000001</v>
      </c>
      <c r="Q102" s="14">
        <v>21812.833900000001</v>
      </c>
    </row>
    <row r="103" spans="2:17" s="10" customFormat="1" ht="12.5" outlineLevel="1" x14ac:dyDescent="0.35">
      <c r="B103" s="49" t="s">
        <v>15</v>
      </c>
      <c r="C103" s="20">
        <v>1347.2897000000003</v>
      </c>
      <c r="D103" s="20">
        <v>1354.1523999999997</v>
      </c>
      <c r="E103" s="20">
        <v>1362</v>
      </c>
      <c r="F103" s="20">
        <v>1362.6757883887622</v>
      </c>
      <c r="G103" s="20">
        <v>1404.1746988065206</v>
      </c>
      <c r="H103" s="20">
        <v>1411.2423984078923</v>
      </c>
      <c r="I103" s="20">
        <v>1432.985798682661</v>
      </c>
      <c r="J103" s="20">
        <v>1447.6526197785279</v>
      </c>
      <c r="K103" s="20">
        <v>1405.6018999999999</v>
      </c>
      <c r="L103" s="20">
        <v>1424.3733</v>
      </c>
      <c r="M103" s="20">
        <v>1451.8023000000001</v>
      </c>
      <c r="N103" s="20">
        <v>1426.0373999999999</v>
      </c>
      <c r="O103" s="20">
        <v>1506.5187000000001</v>
      </c>
      <c r="P103" s="20">
        <v>1714.607</v>
      </c>
      <c r="Q103" s="21">
        <v>1791.6226999999999</v>
      </c>
    </row>
    <row r="104" spans="2:17" s="10" customFormat="1" ht="13" outlineLevel="1" x14ac:dyDescent="0.35">
      <c r="B104" s="67" t="s">
        <v>16</v>
      </c>
      <c r="C104" s="68">
        <v>62462.592899999996</v>
      </c>
      <c r="D104" s="68">
        <v>61117.070700000018</v>
      </c>
      <c r="E104" s="68">
        <v>60079</v>
      </c>
      <c r="F104" s="68">
        <v>58745.244734506989</v>
      </c>
      <c r="G104" s="68">
        <v>58216.600976854163</v>
      </c>
      <c r="H104" s="68">
        <v>57424.343758244868</v>
      </c>
      <c r="I104" s="68">
        <v>56853.228985738315</v>
      </c>
      <c r="J104" s="68">
        <v>56047.65290796684</v>
      </c>
      <c r="K104" s="68">
        <v>51127.438900000001</v>
      </c>
      <c r="L104" s="68">
        <v>49835.260499999997</v>
      </c>
      <c r="M104" s="68">
        <v>48261.337</v>
      </c>
      <c r="N104" s="68">
        <v>46535.9329</v>
      </c>
      <c r="O104" s="68">
        <v>47073.063300000002</v>
      </c>
      <c r="P104" s="68">
        <v>50130.290300000001</v>
      </c>
      <c r="Q104" s="69">
        <v>52207.5046</v>
      </c>
    </row>
    <row r="105" spans="2:17" s="10" customFormat="1" ht="12.5" outlineLevel="1" x14ac:dyDescent="0.35">
      <c r="B105" s="46" t="s">
        <v>17</v>
      </c>
      <c r="C105" s="13">
        <v>24699.960100000004</v>
      </c>
      <c r="D105" s="13">
        <v>23895.154599999994</v>
      </c>
      <c r="E105" s="13">
        <v>23272</v>
      </c>
      <c r="F105" s="13">
        <v>22874.650261805175</v>
      </c>
      <c r="G105" s="13">
        <v>22661.520581199715</v>
      </c>
      <c r="H105" s="13">
        <v>22182.018086049793</v>
      </c>
      <c r="I105" s="13">
        <v>21977.219291906222</v>
      </c>
      <c r="J105" s="13">
        <v>21367.712880798885</v>
      </c>
      <c r="K105" s="13">
        <v>19944.6332</v>
      </c>
      <c r="L105" s="13">
        <v>19605.627400000001</v>
      </c>
      <c r="M105" s="13">
        <v>19185.4568</v>
      </c>
      <c r="N105" s="13">
        <v>18579.2222</v>
      </c>
      <c r="O105" s="13">
        <v>18759.032599999999</v>
      </c>
      <c r="P105" s="13">
        <v>19742.205000000002</v>
      </c>
      <c r="Q105" s="47">
        <v>20460.1672</v>
      </c>
    </row>
    <row r="106" spans="2:17" s="10" customFormat="1" ht="12.5" outlineLevel="1" x14ac:dyDescent="0.35">
      <c r="B106" s="48" t="s">
        <v>18</v>
      </c>
      <c r="C106" s="16">
        <v>5605.5332000000008</v>
      </c>
      <c r="D106" s="16">
        <v>5380.9461000000001</v>
      </c>
      <c r="E106" s="16">
        <v>5109</v>
      </c>
      <c r="F106" s="16">
        <v>4853.1067917231849</v>
      </c>
      <c r="G106" s="16">
        <v>4597.7132964410121</v>
      </c>
      <c r="H106" s="16">
        <v>4513.5700970675534</v>
      </c>
      <c r="I106" s="16">
        <v>4319.9172977447888</v>
      </c>
      <c r="J106" s="16">
        <v>4125.2858595697035</v>
      </c>
      <c r="K106" s="16">
        <v>3848.4711000000002</v>
      </c>
      <c r="L106" s="16">
        <v>3566.6091999999999</v>
      </c>
      <c r="M106" s="16">
        <v>3524.2882</v>
      </c>
      <c r="N106" s="16">
        <v>3257.2067000000002</v>
      </c>
      <c r="O106" s="16">
        <v>3172.6876999999999</v>
      </c>
      <c r="P106" s="16">
        <v>3291.0095000000001</v>
      </c>
      <c r="Q106" s="14">
        <v>3253.2197999999999</v>
      </c>
    </row>
    <row r="107" spans="2:17" s="10" customFormat="1" ht="12.5" outlineLevel="1" x14ac:dyDescent="0.35">
      <c r="B107" s="49" t="s">
        <v>19</v>
      </c>
      <c r="C107" s="20">
        <v>2341.9300999999996</v>
      </c>
      <c r="D107" s="20">
        <v>2172.0176000000001</v>
      </c>
      <c r="E107" s="20">
        <v>2060</v>
      </c>
      <c r="F107" s="20">
        <v>1971.3547159423324</v>
      </c>
      <c r="G107" s="20">
        <v>1923.3422985980287</v>
      </c>
      <c r="H107" s="20">
        <v>1944.9323984333314</v>
      </c>
      <c r="I107" s="20">
        <v>1918.2438990175724</v>
      </c>
      <c r="J107" s="20">
        <v>1837.1444764573243</v>
      </c>
      <c r="K107" s="20">
        <v>1727.6432</v>
      </c>
      <c r="L107" s="20">
        <v>1656.6818000000001</v>
      </c>
      <c r="M107" s="20">
        <v>1454.5391999999999</v>
      </c>
      <c r="N107" s="20">
        <v>1296.0766000000001</v>
      </c>
      <c r="O107" s="20">
        <v>1224.2609</v>
      </c>
      <c r="P107" s="20">
        <v>1266.6098999999999</v>
      </c>
      <c r="Q107" s="21">
        <v>1179.5757000000001</v>
      </c>
    </row>
    <row r="108" spans="2:17" s="10" customFormat="1" ht="13" outlineLevel="1" x14ac:dyDescent="0.35">
      <c r="B108" s="55" t="s">
        <v>20</v>
      </c>
      <c r="C108" s="24">
        <v>32647.4234</v>
      </c>
      <c r="D108" s="24">
        <v>31448.118299999998</v>
      </c>
      <c r="E108" s="24">
        <v>30440</v>
      </c>
      <c r="F108" s="24">
        <v>29699.111769470692</v>
      </c>
      <c r="G108" s="24">
        <v>29182.576176238756</v>
      </c>
      <c r="H108" s="24">
        <v>28640.520581550678</v>
      </c>
      <c r="I108" s="24">
        <v>28215.380488668583</v>
      </c>
      <c r="J108" s="24">
        <v>27330.143216825913</v>
      </c>
      <c r="K108" s="24">
        <v>25520.747500000001</v>
      </c>
      <c r="L108" s="24">
        <v>24828.918399999999</v>
      </c>
      <c r="M108" s="24">
        <v>24164.284199999998</v>
      </c>
      <c r="N108" s="24">
        <v>23132.505499999999</v>
      </c>
      <c r="O108" s="24">
        <v>23155.981199999998</v>
      </c>
      <c r="P108" s="24">
        <v>24299.824400000001</v>
      </c>
      <c r="Q108" s="25">
        <v>24892.9627</v>
      </c>
    </row>
    <row r="109" spans="2:17" s="10" customFormat="1" ht="12.5" outlineLevel="1" x14ac:dyDescent="0.35">
      <c r="B109" s="70" t="s">
        <v>21</v>
      </c>
      <c r="C109" s="71">
        <v>12675.826300000001</v>
      </c>
      <c r="D109" s="71">
        <v>12277.982300000001</v>
      </c>
      <c r="E109" s="71">
        <v>12062</v>
      </c>
      <c r="F109" s="71">
        <v>11866.777774240501</v>
      </c>
      <c r="G109" s="71">
        <v>11749.955391514421</v>
      </c>
      <c r="H109" s="71">
        <v>11576.794091108328</v>
      </c>
      <c r="I109" s="71">
        <v>11336.534998649091</v>
      </c>
      <c r="J109" s="71">
        <v>11155.530046658096</v>
      </c>
      <c r="K109" s="71">
        <v>10220.7988</v>
      </c>
      <c r="L109" s="71">
        <v>7523.1584000000003</v>
      </c>
      <c r="M109" s="71">
        <v>7204.8037000000004</v>
      </c>
      <c r="N109" s="71">
        <v>6975.6736000000001</v>
      </c>
      <c r="O109" s="71">
        <v>6766.7245000000003</v>
      </c>
      <c r="P109" s="71">
        <v>6775.3594999999996</v>
      </c>
      <c r="Q109" s="72">
        <v>6860.607</v>
      </c>
    </row>
    <row r="110" spans="2:17" s="10" customFormat="1" ht="12.5" outlineLevel="1" x14ac:dyDescent="0.35">
      <c r="B110" s="48" t="s">
        <v>22</v>
      </c>
      <c r="C110" s="16">
        <v>8660.5968000000012</v>
      </c>
      <c r="D110" s="16">
        <v>8246.946100000001</v>
      </c>
      <c r="E110" s="16">
        <v>7992</v>
      </c>
      <c r="F110" s="16">
        <v>7745.4369051384565</v>
      </c>
      <c r="G110" s="16">
        <v>7635.4059939563231</v>
      </c>
      <c r="H110" s="16">
        <v>6957.9349991342315</v>
      </c>
      <c r="I110" s="16">
        <v>6733.5921981223</v>
      </c>
      <c r="J110" s="16">
        <v>6461.8044253917651</v>
      </c>
      <c r="K110" s="16">
        <v>5933.0272999999997</v>
      </c>
      <c r="L110" s="16">
        <v>4601.6365999999998</v>
      </c>
      <c r="M110" s="16">
        <v>4315.9508999999998</v>
      </c>
      <c r="N110" s="16">
        <v>4030.1167</v>
      </c>
      <c r="O110" s="16">
        <v>3785.4441999999999</v>
      </c>
      <c r="P110" s="16">
        <v>3686.5735</v>
      </c>
      <c r="Q110" s="14">
        <v>3592.5047</v>
      </c>
    </row>
    <row r="111" spans="2:17" s="10" customFormat="1" ht="12.5" outlineLevel="1" x14ac:dyDescent="0.35">
      <c r="B111" s="48" t="s">
        <v>23</v>
      </c>
      <c r="C111" s="16">
        <v>11369.362500000003</v>
      </c>
      <c r="D111" s="16">
        <v>11071.337899999999</v>
      </c>
      <c r="E111" s="16">
        <v>10635</v>
      </c>
      <c r="F111" s="16">
        <v>10564.887862201904</v>
      </c>
      <c r="G111" s="16">
        <v>10456.239497018418</v>
      </c>
      <c r="H111" s="16">
        <v>10525.975495166807</v>
      </c>
      <c r="I111" s="16">
        <v>10548.142593276745</v>
      </c>
      <c r="J111" s="16">
        <v>10326.032755661843</v>
      </c>
      <c r="K111" s="16">
        <v>9564.5218000000004</v>
      </c>
      <c r="L111" s="16">
        <v>9178.5233000000007</v>
      </c>
      <c r="M111" s="16">
        <v>8924.1636999999992</v>
      </c>
      <c r="N111" s="16">
        <v>8624.9431000000004</v>
      </c>
      <c r="O111" s="16">
        <v>8526.6898999999994</v>
      </c>
      <c r="P111" s="16">
        <v>8720.8156999999992</v>
      </c>
      <c r="Q111" s="14">
        <v>8883.9748</v>
      </c>
    </row>
    <row r="112" spans="2:17" s="10" customFormat="1" ht="12.5" outlineLevel="1" x14ac:dyDescent="0.35">
      <c r="B112" s="48" t="s">
        <v>24</v>
      </c>
      <c r="C112" s="16">
        <v>12815.964899999997</v>
      </c>
      <c r="D112" s="16">
        <v>12329.704000000002</v>
      </c>
      <c r="E112" s="16">
        <v>11592</v>
      </c>
      <c r="F112" s="16">
        <v>11233.492247725655</v>
      </c>
      <c r="G112" s="16">
        <v>10953.430695111572</v>
      </c>
      <c r="H112" s="16">
        <v>10883.98189209064</v>
      </c>
      <c r="I112" s="16">
        <v>10533.738998463115</v>
      </c>
      <c r="J112" s="16">
        <v>9946.9489169855879</v>
      </c>
      <c r="K112" s="16">
        <v>8987.1172000000006</v>
      </c>
      <c r="L112" s="16">
        <v>8409.6360000000004</v>
      </c>
      <c r="M112" s="16">
        <v>8028.2284</v>
      </c>
      <c r="N112" s="16">
        <v>7507.3711000000003</v>
      </c>
      <c r="O112" s="16">
        <v>7114.0814</v>
      </c>
      <c r="P112" s="16">
        <v>6985.7834000000003</v>
      </c>
      <c r="Q112" s="14">
        <v>6871.8011999999999</v>
      </c>
    </row>
    <row r="113" spans="2:17" s="10" customFormat="1" ht="12.5" outlineLevel="1" x14ac:dyDescent="0.35">
      <c r="B113" s="49" t="s">
        <v>25</v>
      </c>
      <c r="C113" s="20">
        <v>25.929500000000001</v>
      </c>
      <c r="D113" s="20">
        <v>25.754499999999997</v>
      </c>
      <c r="E113" s="20">
        <v>17</v>
      </c>
      <c r="F113" s="20">
        <v>7.9410999687388539</v>
      </c>
      <c r="G113" s="20">
        <v>0</v>
      </c>
      <c r="H113" s="20">
        <v>0</v>
      </c>
      <c r="I113" s="20">
        <v>0</v>
      </c>
      <c r="J113" s="20">
        <v>0</v>
      </c>
      <c r="K113" s="20">
        <v>0</v>
      </c>
      <c r="L113" s="20"/>
      <c r="M113" s="20"/>
      <c r="N113" s="20"/>
      <c r="O113" s="20"/>
      <c r="P113" s="20"/>
      <c r="Q113" s="21"/>
    </row>
    <row r="114" spans="2:17" s="10" customFormat="1" ht="13" outlineLevel="1" x14ac:dyDescent="0.35">
      <c r="B114" s="55" t="s">
        <v>26</v>
      </c>
      <c r="C114" s="24">
        <v>45547.679999999993</v>
      </c>
      <c r="D114" s="24">
        <v>43951.724800000011</v>
      </c>
      <c r="E114" s="24">
        <v>42298</v>
      </c>
      <c r="F114" s="24">
        <v>41418.535889275256</v>
      </c>
      <c r="G114" s="24">
        <v>40795.031577600734</v>
      </c>
      <c r="H114" s="24">
        <v>39944.686477500007</v>
      </c>
      <c r="I114" s="24">
        <v>39152.008788511252</v>
      </c>
      <c r="J114" s="24">
        <v>37890.316144697295</v>
      </c>
      <c r="K114" s="24">
        <v>34705.465100000001</v>
      </c>
      <c r="L114" s="24">
        <v>29712.954300000001</v>
      </c>
      <c r="M114" s="24">
        <v>28473.146700000001</v>
      </c>
      <c r="N114" s="24">
        <v>27138.104500000001</v>
      </c>
      <c r="O114" s="24">
        <v>26192.94</v>
      </c>
      <c r="P114" s="24">
        <v>26168.5321</v>
      </c>
      <c r="Q114" s="25">
        <v>26208.887699999999</v>
      </c>
    </row>
    <row r="115" spans="2:17" s="10" customFormat="1" ht="12.5" outlineLevel="1" x14ac:dyDescent="0.35">
      <c r="B115" s="48" t="s">
        <v>27</v>
      </c>
      <c r="C115" s="16">
        <v>1116.6117000000002</v>
      </c>
      <c r="D115" s="16">
        <v>1092.3960000000002</v>
      </c>
      <c r="E115" s="16">
        <v>1068</v>
      </c>
      <c r="F115" s="16">
        <v>1052.6823947888188</v>
      </c>
      <c r="G115" s="16">
        <v>1030.5315985005</v>
      </c>
      <c r="H115" s="16">
        <v>1011.5431982262962</v>
      </c>
      <c r="I115" s="16">
        <v>997.12389952528611</v>
      </c>
      <c r="J115" s="16">
        <v>980.50205279982674</v>
      </c>
      <c r="K115" s="16">
        <v>924.98770000000002</v>
      </c>
      <c r="L115" s="16">
        <v>880.27800000000002</v>
      </c>
      <c r="M115" s="16">
        <v>862.03279999999995</v>
      </c>
      <c r="N115" s="16">
        <v>833.58439999999996</v>
      </c>
      <c r="O115" s="16">
        <v>819.73569999999995</v>
      </c>
      <c r="P115" s="16">
        <v>829.27380000000005</v>
      </c>
      <c r="Q115" s="14">
        <v>839.27</v>
      </c>
    </row>
    <row r="116" spans="2:17" s="10" customFormat="1" ht="12.5" outlineLevel="1" x14ac:dyDescent="0.35">
      <c r="B116" s="48" t="s">
        <v>28</v>
      </c>
      <c r="C116" s="16">
        <v>85.157099999999986</v>
      </c>
      <c r="D116" s="16">
        <v>80.956299999999999</v>
      </c>
      <c r="E116" s="16">
        <v>76</v>
      </c>
      <c r="F116" s="16">
        <v>53.781999038998038</v>
      </c>
      <c r="G116" s="16">
        <v>81.503199890721589</v>
      </c>
      <c r="H116" s="16">
        <v>59.949099842458963</v>
      </c>
      <c r="I116" s="16">
        <v>78.051399871706963</v>
      </c>
      <c r="J116" s="16">
        <v>76.688815635628998</v>
      </c>
      <c r="K116" s="16">
        <v>72.135499999999993</v>
      </c>
      <c r="L116" s="16">
        <v>58.397300000000001</v>
      </c>
      <c r="M116" s="16">
        <v>59.885899999999999</v>
      </c>
      <c r="N116" s="16">
        <v>56.656999999999996</v>
      </c>
      <c r="O116" s="16">
        <v>60.608199999999997</v>
      </c>
      <c r="P116" s="16">
        <v>66.116299999999995</v>
      </c>
      <c r="Q116" s="14">
        <v>67.106200000000001</v>
      </c>
    </row>
    <row r="117" spans="2:17" s="10" customFormat="1" ht="12.5" outlineLevel="1" x14ac:dyDescent="0.35">
      <c r="B117" s="48" t="s">
        <v>29</v>
      </c>
      <c r="C117" s="16">
        <v>109.69730000000003</v>
      </c>
      <c r="D117" s="16">
        <v>104.98760000000001</v>
      </c>
      <c r="E117" s="16">
        <v>97</v>
      </c>
      <c r="F117" s="16">
        <v>90.178098563104868</v>
      </c>
      <c r="G117" s="16">
        <v>92.491899811662734</v>
      </c>
      <c r="H117" s="16">
        <v>82.338799990713596</v>
      </c>
      <c r="I117" s="16">
        <v>75.493399979546666</v>
      </c>
      <c r="J117" s="16">
        <v>64.781017724424601</v>
      </c>
      <c r="K117" s="16">
        <v>58.838700000000003</v>
      </c>
      <c r="L117" s="16">
        <v>59.007300000000001</v>
      </c>
      <c r="M117" s="16">
        <v>46.931800000000003</v>
      </c>
      <c r="N117" s="16">
        <v>44.522399999999998</v>
      </c>
      <c r="O117" s="16">
        <v>43.582700000000003</v>
      </c>
      <c r="P117" s="16">
        <v>37.747500000000002</v>
      </c>
      <c r="Q117" s="14">
        <v>35.664700000000003</v>
      </c>
    </row>
    <row r="118" spans="2:17" s="10" customFormat="1" ht="12.5" outlineLevel="1" x14ac:dyDescent="0.35">
      <c r="B118" s="48" t="s">
        <v>30</v>
      </c>
      <c r="C118" s="16">
        <v>81.0458</v>
      </c>
      <c r="D118" s="16">
        <v>68.800600000000003</v>
      </c>
      <c r="E118" s="16">
        <v>59</v>
      </c>
      <c r="F118" s="16">
        <v>55.51869994669687</v>
      </c>
      <c r="G118" s="16">
        <v>62.201600041706115</v>
      </c>
      <c r="H118" s="16">
        <v>52.570900122518651</v>
      </c>
      <c r="I118" s="16">
        <v>50.31290002760943</v>
      </c>
      <c r="J118" s="16">
        <v>45.008344550617039</v>
      </c>
      <c r="K118" s="16">
        <v>34.461100000000002</v>
      </c>
      <c r="L118" s="16"/>
      <c r="M118" s="16"/>
      <c r="N118" s="16"/>
      <c r="O118" s="16"/>
      <c r="P118" s="16"/>
      <c r="Q118" s="14"/>
    </row>
    <row r="119" spans="2:17" s="10" customFormat="1" ht="12.5" outlineLevel="1" x14ac:dyDescent="0.35">
      <c r="B119" s="48" t="s">
        <v>31</v>
      </c>
      <c r="C119" s="16">
        <v>0</v>
      </c>
      <c r="D119" s="16">
        <v>0</v>
      </c>
      <c r="E119" s="16">
        <v>0</v>
      </c>
      <c r="F119" s="16">
        <v>26.508399531245232</v>
      </c>
      <c r="G119" s="16">
        <v>1.8289000382646918</v>
      </c>
      <c r="H119" s="16">
        <v>12.653599995654076</v>
      </c>
      <c r="I119" s="16">
        <v>10.607399984830408</v>
      </c>
      <c r="J119" s="16">
        <v>13.459368538111448</v>
      </c>
      <c r="K119" s="16">
        <v>0</v>
      </c>
      <c r="L119" s="16">
        <v>0</v>
      </c>
      <c r="M119" s="16">
        <v>0</v>
      </c>
      <c r="N119" s="16">
        <v>0</v>
      </c>
      <c r="O119" s="16">
        <v>0</v>
      </c>
      <c r="P119" s="16">
        <v>0</v>
      </c>
      <c r="Q119" s="14">
        <v>0</v>
      </c>
    </row>
    <row r="120" spans="2:17" s="10" customFormat="1" ht="12.5" outlineLevel="1" x14ac:dyDescent="0.35">
      <c r="B120" s="52" t="s">
        <v>32</v>
      </c>
      <c r="C120" s="53">
        <v>169.91290000000001</v>
      </c>
      <c r="D120" s="53">
        <v>241.26129999999998</v>
      </c>
      <c r="E120" s="53">
        <v>237</v>
      </c>
      <c r="F120" s="53">
        <v>279.77199937886326</v>
      </c>
      <c r="G120" s="53">
        <v>556.78680057891324</v>
      </c>
      <c r="H120" s="53">
        <v>511.43580032860336</v>
      </c>
      <c r="I120" s="53">
        <v>474.18199999202625</v>
      </c>
      <c r="J120" s="53">
        <v>571.55762889201287</v>
      </c>
      <c r="K120" s="53">
        <v>567.20150000000001</v>
      </c>
      <c r="L120" s="53">
        <v>682.47400000000005</v>
      </c>
      <c r="M120" s="53">
        <v>486.87689999999998</v>
      </c>
      <c r="N120" s="53">
        <v>384.34339999999997</v>
      </c>
      <c r="O120" s="53">
        <v>321.46789999999999</v>
      </c>
      <c r="P120" s="53">
        <v>411.96429999999998</v>
      </c>
      <c r="Q120" s="54">
        <v>461.56790000000001</v>
      </c>
    </row>
    <row r="121" spans="2:17" s="10" customFormat="1" ht="26" outlineLevel="1" x14ac:dyDescent="0.35">
      <c r="B121" s="73" t="s">
        <v>33</v>
      </c>
      <c r="C121" s="74">
        <v>1562.4248000000005</v>
      </c>
      <c r="D121" s="74">
        <v>1588.4018000000003</v>
      </c>
      <c r="E121" s="74">
        <v>1538</v>
      </c>
      <c r="F121" s="74">
        <v>1558.441591247727</v>
      </c>
      <c r="G121" s="74">
        <v>1825.3439988617683</v>
      </c>
      <c r="H121" s="74">
        <v>1730.4913985062449</v>
      </c>
      <c r="I121" s="74">
        <v>1685.7709993810058</v>
      </c>
      <c r="J121" s="74">
        <v>1751.9972281406217</v>
      </c>
      <c r="K121" s="74">
        <v>1657.6244999999999</v>
      </c>
      <c r="L121" s="74">
        <v>1680.1566</v>
      </c>
      <c r="M121" s="74">
        <v>1455.7274</v>
      </c>
      <c r="N121" s="74">
        <v>1319.1071999999999</v>
      </c>
      <c r="O121" s="74">
        <v>1245.3945000000001</v>
      </c>
      <c r="P121" s="74">
        <v>1345.1018999999999</v>
      </c>
      <c r="Q121" s="75">
        <v>1403.6088</v>
      </c>
    </row>
    <row r="122" spans="2:17" s="10" customFormat="1" ht="12.5" outlineLevel="1" x14ac:dyDescent="0.35">
      <c r="B122" s="48" t="s">
        <v>34</v>
      </c>
      <c r="C122" s="16">
        <v>356.64049999999997</v>
      </c>
      <c r="D122" s="16">
        <v>380.99009999999998</v>
      </c>
      <c r="E122" s="16">
        <v>386</v>
      </c>
      <c r="F122" s="16">
        <v>411.81349277403206</v>
      </c>
      <c r="G122" s="16">
        <v>443.18629951402545</v>
      </c>
      <c r="H122" s="16">
        <v>439.46319959964603</v>
      </c>
      <c r="I122" s="16">
        <v>461.88259943440789</v>
      </c>
      <c r="J122" s="16">
        <v>482.92990346206352</v>
      </c>
      <c r="K122" s="16">
        <v>477.53109999999998</v>
      </c>
      <c r="L122" s="16">
        <v>494.34500000000003</v>
      </c>
      <c r="M122" s="16">
        <v>490.88249999999999</v>
      </c>
      <c r="N122" s="16">
        <v>477.39319999999998</v>
      </c>
      <c r="O122" s="16">
        <v>512.82910000000004</v>
      </c>
      <c r="P122" s="16">
        <v>569.85569999999996</v>
      </c>
      <c r="Q122" s="14">
        <v>588.78779999999995</v>
      </c>
    </row>
    <row r="123" spans="2:17" s="10" customFormat="1" ht="12.5" outlineLevel="1" x14ac:dyDescent="0.35">
      <c r="B123" s="48" t="s">
        <v>35</v>
      </c>
      <c r="C123" s="16">
        <v>1578.4121999999995</v>
      </c>
      <c r="D123" s="16">
        <v>1564.5659999999998</v>
      </c>
      <c r="E123" s="16">
        <v>1608</v>
      </c>
      <c r="F123" s="16">
        <v>1537.7479588463902</v>
      </c>
      <c r="G123" s="16">
        <v>1481.460698784329</v>
      </c>
      <c r="H123" s="16">
        <v>1358.5895982708316</v>
      </c>
      <c r="I123" s="16">
        <v>1372.4981980975717</v>
      </c>
      <c r="J123" s="16">
        <v>1342.3559412328177</v>
      </c>
      <c r="K123" s="16">
        <v>1479.7806</v>
      </c>
      <c r="L123" s="16">
        <v>1447.9485</v>
      </c>
      <c r="M123" s="16">
        <v>1261.9576</v>
      </c>
      <c r="N123" s="16">
        <v>1241.2367999999999</v>
      </c>
      <c r="O123" s="16">
        <v>1289.2135000000001</v>
      </c>
      <c r="P123" s="16">
        <v>1409.0255999999999</v>
      </c>
      <c r="Q123" s="14">
        <v>1481.2931000000001</v>
      </c>
    </row>
    <row r="124" spans="2:17" s="10" customFormat="1" ht="12.5" outlineLevel="1" x14ac:dyDescent="0.35">
      <c r="B124" s="48" t="s">
        <v>36</v>
      </c>
      <c r="C124" s="16">
        <v>111.1833</v>
      </c>
      <c r="D124" s="16">
        <v>105.09220000000002</v>
      </c>
      <c r="E124" s="16">
        <v>81</v>
      </c>
      <c r="F124" s="16">
        <v>70.680098921060562</v>
      </c>
      <c r="G124" s="16">
        <v>83.102700047194958</v>
      </c>
      <c r="H124" s="16">
        <v>97.163600031635724</v>
      </c>
      <c r="I124" s="16">
        <v>93.855000210925937</v>
      </c>
      <c r="J124" s="16">
        <v>87.096382647752762</v>
      </c>
      <c r="K124" s="16">
        <v>6800.98</v>
      </c>
      <c r="L124" s="16" t="s">
        <v>162</v>
      </c>
      <c r="M124" s="16" t="s">
        <v>162</v>
      </c>
      <c r="N124" s="16" t="s">
        <v>162</v>
      </c>
      <c r="O124" s="16" t="s">
        <v>162</v>
      </c>
      <c r="P124" s="16" t="s">
        <v>162</v>
      </c>
      <c r="Q124" s="14" t="s">
        <v>162</v>
      </c>
    </row>
    <row r="125" spans="2:17" s="10" customFormat="1" ht="12.5" outlineLevel="1" x14ac:dyDescent="0.35">
      <c r="B125" s="48" t="s">
        <v>37</v>
      </c>
      <c r="C125" s="16">
        <v>9277.1620999999996</v>
      </c>
      <c r="D125" s="16">
        <v>8888.7049999999999</v>
      </c>
      <c r="E125" s="16">
        <v>8595</v>
      </c>
      <c r="F125" s="16">
        <v>8281.4968707963417</v>
      </c>
      <c r="G125" s="16">
        <v>7917.4225902948529</v>
      </c>
      <c r="H125" s="16">
        <v>7605.9484903042758</v>
      </c>
      <c r="I125" s="16">
        <v>7362.0741917729029</v>
      </c>
      <c r="J125" s="16">
        <v>7172.9940797072422</v>
      </c>
      <c r="K125" s="16">
        <v>403.3519</v>
      </c>
      <c r="L125" s="16">
        <v>6665.4724999999999</v>
      </c>
      <c r="M125" s="16">
        <v>5829.6923999999999</v>
      </c>
      <c r="N125" s="16">
        <v>5979.7439999999997</v>
      </c>
      <c r="O125" s="16">
        <v>6287.8235000000004</v>
      </c>
      <c r="P125" s="16">
        <v>7152.9443000000001</v>
      </c>
      <c r="Q125" s="14">
        <v>7504.0547999999999</v>
      </c>
    </row>
    <row r="126" spans="2:17" s="10" customFormat="1" ht="12.5" outlineLevel="1" x14ac:dyDescent="0.35">
      <c r="B126" s="52" t="s">
        <v>38</v>
      </c>
      <c r="C126" s="53">
        <v>251.40959999999998</v>
      </c>
      <c r="D126" s="53">
        <v>333.92139999999989</v>
      </c>
      <c r="E126" s="53">
        <v>318</v>
      </c>
      <c r="F126" s="53">
        <v>343.2462970870547</v>
      </c>
      <c r="G126" s="53">
        <v>282.59179952644627</v>
      </c>
      <c r="H126" s="53">
        <v>239.24249937612331</v>
      </c>
      <c r="I126" s="53">
        <v>227.33070009533549</v>
      </c>
      <c r="J126" s="53">
        <v>278.12506813526852</v>
      </c>
      <c r="K126" s="53">
        <v>0</v>
      </c>
      <c r="L126" s="53">
        <v>0</v>
      </c>
      <c r="M126" s="53">
        <v>0</v>
      </c>
      <c r="N126" s="53">
        <v>0</v>
      </c>
      <c r="O126" s="53">
        <v>0</v>
      </c>
      <c r="P126" s="53">
        <v>0</v>
      </c>
      <c r="Q126" s="54">
        <v>0</v>
      </c>
    </row>
    <row r="127" spans="2:17" s="10" customFormat="1" ht="13" outlineLevel="1" x14ac:dyDescent="0.35">
      <c r="B127" s="57" t="s">
        <v>39</v>
      </c>
      <c r="C127" s="58">
        <v>11574.807699999999</v>
      </c>
      <c r="D127" s="58">
        <v>11273.274700000002</v>
      </c>
      <c r="E127" s="58">
        <v>10989</v>
      </c>
      <c r="F127" s="58">
        <v>10644.984718424879</v>
      </c>
      <c r="G127" s="58">
        <v>10207.764088166849</v>
      </c>
      <c r="H127" s="58">
        <v>9740.4073875825125</v>
      </c>
      <c r="I127" s="58">
        <v>9517.6406896111439</v>
      </c>
      <c r="J127" s="58">
        <v>9363.5013751851438</v>
      </c>
      <c r="K127" s="58">
        <v>9161.6435999999994</v>
      </c>
      <c r="L127" s="58">
        <v>8607.7659999999996</v>
      </c>
      <c r="M127" s="58">
        <v>7582.5325000000003</v>
      </c>
      <c r="N127" s="58">
        <v>7698.3739999999998</v>
      </c>
      <c r="O127" s="58">
        <v>8089.8661000000002</v>
      </c>
      <c r="P127" s="58">
        <v>9131.8256000000001</v>
      </c>
      <c r="Q127" s="33">
        <v>9574.1357000000007</v>
      </c>
    </row>
    <row r="128" spans="2:17" s="10" customFormat="1" ht="13" outlineLevel="1" x14ac:dyDescent="0.35">
      <c r="B128" s="22" t="s">
        <v>40</v>
      </c>
      <c r="C128" s="23">
        <v>0</v>
      </c>
      <c r="D128" s="23">
        <v>0</v>
      </c>
      <c r="E128" s="23">
        <v>0</v>
      </c>
      <c r="F128" s="23">
        <v>0</v>
      </c>
      <c r="G128" s="23">
        <v>0</v>
      </c>
      <c r="H128" s="23">
        <v>0</v>
      </c>
      <c r="I128" s="23">
        <v>0</v>
      </c>
      <c r="J128" s="23">
        <v>0</v>
      </c>
      <c r="K128" s="23">
        <v>0</v>
      </c>
      <c r="L128" s="23">
        <v>0</v>
      </c>
      <c r="M128" s="23">
        <v>0</v>
      </c>
      <c r="N128" s="23">
        <v>0</v>
      </c>
      <c r="O128" s="23">
        <v>0</v>
      </c>
      <c r="P128" s="23">
        <v>0</v>
      </c>
      <c r="Q128" s="33">
        <v>0</v>
      </c>
    </row>
    <row r="129" spans="2:17" s="10" customFormat="1" ht="15" outlineLevel="1" x14ac:dyDescent="0.35">
      <c r="B129" s="22" t="s">
        <v>170</v>
      </c>
      <c r="C129" s="23"/>
      <c r="D129" s="23"/>
      <c r="E129" s="23"/>
      <c r="F129" s="23"/>
      <c r="G129" s="23"/>
      <c r="H129" s="23"/>
      <c r="I129" s="23"/>
      <c r="J129" s="23"/>
      <c r="K129" s="23"/>
      <c r="L129" s="23">
        <v>5413.0254000000004</v>
      </c>
      <c r="M129" s="23">
        <v>6814.8887999999997</v>
      </c>
      <c r="N129" s="23">
        <v>6344.1814999999997</v>
      </c>
      <c r="O129" s="23">
        <v>6751.3031000000001</v>
      </c>
      <c r="P129" s="23">
        <v>7145.7407999999996</v>
      </c>
      <c r="Q129" s="33">
        <v>7548.7416999999996</v>
      </c>
    </row>
    <row r="130" spans="2:17" s="38" customFormat="1" ht="14.5" thickBot="1" x14ac:dyDescent="0.4">
      <c r="B130" s="61" t="s">
        <v>45</v>
      </c>
      <c r="C130" s="36">
        <v>213126.54720000003</v>
      </c>
      <c r="D130" s="36">
        <v>207889.55300000004</v>
      </c>
      <c r="E130" s="36">
        <v>203334</v>
      </c>
      <c r="F130" s="36">
        <v>199520.94355227277</v>
      </c>
      <c r="G130" s="36">
        <v>197112.40644336696</v>
      </c>
      <c r="H130" s="36">
        <v>193778.38334651658</v>
      </c>
      <c r="I130" s="36">
        <v>191216.68353381898</v>
      </c>
      <c r="J130" s="36">
        <v>187286.69003272321</v>
      </c>
      <c r="K130" s="36">
        <v>172943.6379</v>
      </c>
      <c r="L130" s="36">
        <v>169026.61780000001</v>
      </c>
      <c r="M130" s="36">
        <v>164230.2458</v>
      </c>
      <c r="N130" s="36">
        <v>157815.321</v>
      </c>
      <c r="O130" s="36">
        <v>157497.32639999999</v>
      </c>
      <c r="P130" s="36">
        <v>164425.45939999999</v>
      </c>
      <c r="Q130" s="37">
        <v>169358.8939</v>
      </c>
    </row>
    <row r="131" spans="2:17" ht="10.25" customHeight="1" x14ac:dyDescent="0.35"/>
    <row r="132" spans="2:17" ht="37.5" x14ac:dyDescent="0.35">
      <c r="B132" s="204" t="s">
        <v>169</v>
      </c>
    </row>
    <row r="133" spans="2:17" s="10" customFormat="1" ht="25" x14ac:dyDescent="0.35">
      <c r="B133" s="204" t="s">
        <v>46</v>
      </c>
      <c r="C133" s="2"/>
      <c r="D133" s="2"/>
    </row>
    <row r="135" spans="2:17" ht="10.5" x14ac:dyDescent="0.35">
      <c r="B135" s="206" t="s">
        <v>171</v>
      </c>
    </row>
    <row r="136" spans="2:17" x14ac:dyDescent="0.35">
      <c r="B136" s="2" t="s">
        <v>172</v>
      </c>
    </row>
    <row r="137" spans="2:17" x14ac:dyDescent="0.35">
      <c r="B137" s="2" t="s">
        <v>179</v>
      </c>
    </row>
  </sheetData>
  <printOptions horizontalCentered="1"/>
  <pageMargins left="0.23622047244094491" right="0.23622047244094491" top="0.35433070866141736" bottom="0.35433070866141736" header="0.31496062992125984" footer="0.31496062992125984"/>
  <pageSetup paperSize="5" scale="80" fitToWidth="0" fitToHeight="0" orientation="landscape" r:id="rId1"/>
  <headerFooter alignWithMargins="0">
    <oddHeader>&amp;R&amp;A</oddHeader>
    <oddFooter>&amp;R&amp;G</oddFooter>
  </headerFooter>
  <rowBreaks count="2" manualBreakCount="2">
    <brk id="45" min="1" max="11" man="1"/>
    <brk id="88" min="1" max="1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6D832-D4F3-4708-967C-DA8F62BC0C61}">
  <dimension ref="A1:AB73"/>
  <sheetViews>
    <sheetView showGridLines="0" zoomScaleNormal="100" workbookViewId="0">
      <pane xSplit="1" ySplit="4" topLeftCell="B28" activePane="bottomRight" state="frozen"/>
      <selection pane="topRight" activeCell="B1" sqref="B1"/>
      <selection pane="bottomLeft" activeCell="A5" sqref="A5"/>
      <selection pane="bottomRight" activeCell="O80" sqref="O80"/>
    </sheetView>
  </sheetViews>
  <sheetFormatPr baseColWidth="10" defaultRowHeight="14.5" x14ac:dyDescent="0.35"/>
  <cols>
    <col min="1" max="1" width="37.08984375" customWidth="1"/>
    <col min="2" max="16" width="12.6328125" customWidth="1"/>
    <col min="17" max="18" width="13.90625" bestFit="1" customWidth="1"/>
    <col min="20" max="21" width="13.90625" bestFit="1" customWidth="1"/>
    <col min="23" max="24" width="13.90625" bestFit="1" customWidth="1"/>
    <col min="26" max="27" width="13.90625" bestFit="1" customWidth="1"/>
  </cols>
  <sheetData>
    <row r="1" spans="1:16" ht="15.5" x14ac:dyDescent="0.35">
      <c r="A1" s="1" t="s">
        <v>0</v>
      </c>
    </row>
    <row r="2" spans="1:16" ht="15.5" x14ac:dyDescent="0.35">
      <c r="A2" s="1"/>
    </row>
    <row r="3" spans="1:16" ht="15" thickBot="1" x14ac:dyDescent="0.4">
      <c r="A3" s="76" t="s">
        <v>52</v>
      </c>
    </row>
    <row r="4" spans="1:16" x14ac:dyDescent="0.35">
      <c r="A4" s="77" t="s">
        <v>53</v>
      </c>
      <c r="B4" s="78">
        <v>2010</v>
      </c>
      <c r="C4" s="78">
        <v>2009</v>
      </c>
      <c r="D4" s="78">
        <v>2008</v>
      </c>
      <c r="E4" s="78">
        <v>2007</v>
      </c>
      <c r="F4" s="78">
        <v>2006</v>
      </c>
      <c r="G4" s="78">
        <v>2005</v>
      </c>
      <c r="H4" s="78">
        <v>2004</v>
      </c>
      <c r="I4" s="78">
        <v>2003</v>
      </c>
      <c r="J4" s="78">
        <v>2002</v>
      </c>
      <c r="K4" s="78">
        <v>2001</v>
      </c>
      <c r="L4" s="78">
        <v>2000</v>
      </c>
      <c r="M4" s="78">
        <v>1999</v>
      </c>
      <c r="N4" s="78">
        <v>1998</v>
      </c>
      <c r="O4" s="78">
        <v>1997</v>
      </c>
      <c r="P4" s="79">
        <v>1996</v>
      </c>
    </row>
    <row r="5" spans="1:16" x14ac:dyDescent="0.35">
      <c r="A5" s="80" t="s">
        <v>54</v>
      </c>
      <c r="B5" s="81">
        <v>7326</v>
      </c>
      <c r="C5" s="81">
        <v>7248</v>
      </c>
      <c r="D5" s="81">
        <v>7357</v>
      </c>
      <c r="E5" s="81">
        <v>7280</v>
      </c>
      <c r="F5" s="81">
        <v>7167</v>
      </c>
      <c r="G5" s="81">
        <v>7169</v>
      </c>
      <c r="H5" s="81">
        <v>7133</v>
      </c>
      <c r="I5" s="81">
        <v>7092</v>
      </c>
      <c r="J5" s="81">
        <v>6929</v>
      </c>
      <c r="K5" s="81">
        <v>7428</v>
      </c>
      <c r="L5" s="81">
        <v>7420</v>
      </c>
      <c r="M5" s="81">
        <v>7362</v>
      </c>
      <c r="N5" s="81">
        <v>7028</v>
      </c>
      <c r="O5" s="81">
        <v>7332</v>
      </c>
      <c r="P5" s="82">
        <v>7736</v>
      </c>
    </row>
    <row r="6" spans="1:16" x14ac:dyDescent="0.35">
      <c r="A6" s="80" t="s">
        <v>55</v>
      </c>
      <c r="B6" s="81">
        <v>9702</v>
      </c>
      <c r="C6" s="81">
        <v>9581</v>
      </c>
      <c r="D6" s="81">
        <v>9423</v>
      </c>
      <c r="E6" s="81">
        <v>9251</v>
      </c>
      <c r="F6" s="81">
        <v>9047</v>
      </c>
      <c r="G6" s="81">
        <v>8881</v>
      </c>
      <c r="H6" s="81">
        <v>8732</v>
      </c>
      <c r="I6" s="81">
        <v>8573</v>
      </c>
      <c r="J6" s="81">
        <v>8431</v>
      </c>
      <c r="K6" s="81">
        <v>8914</v>
      </c>
      <c r="L6" s="81">
        <v>8699</v>
      </c>
      <c r="M6" s="81">
        <v>8533</v>
      </c>
      <c r="N6" s="81">
        <v>8237</v>
      </c>
      <c r="O6" s="81">
        <v>8931</v>
      </c>
      <c r="P6" s="82">
        <v>9265</v>
      </c>
    </row>
    <row r="7" spans="1:16" x14ac:dyDescent="0.35">
      <c r="A7" s="83" t="s">
        <v>56</v>
      </c>
      <c r="B7" s="81">
        <v>29484</v>
      </c>
      <c r="C7" s="81">
        <v>29151</v>
      </c>
      <c r="D7" s="81">
        <v>28666</v>
      </c>
      <c r="E7" s="81">
        <v>28135</v>
      </c>
      <c r="F7" s="81">
        <v>27767</v>
      </c>
      <c r="G7" s="81">
        <v>27295</v>
      </c>
      <c r="H7" s="81">
        <v>26864</v>
      </c>
      <c r="I7" s="81">
        <v>26421</v>
      </c>
      <c r="J7" s="81">
        <v>26391</v>
      </c>
      <c r="K7" s="81">
        <v>27462</v>
      </c>
      <c r="L7" s="81">
        <v>26674</v>
      </c>
      <c r="M7" s="81">
        <v>25636</v>
      </c>
      <c r="N7" s="81">
        <v>24884</v>
      </c>
      <c r="O7" s="81">
        <v>25176</v>
      </c>
      <c r="P7" s="82">
        <v>26773</v>
      </c>
    </row>
    <row r="8" spans="1:16" x14ac:dyDescent="0.35">
      <c r="A8" s="80" t="s">
        <v>57</v>
      </c>
      <c r="B8" s="81">
        <v>15225</v>
      </c>
      <c r="C8" s="81">
        <v>15074</v>
      </c>
      <c r="D8" s="81">
        <v>14804</v>
      </c>
      <c r="E8" s="81">
        <v>14437</v>
      </c>
      <c r="F8" s="81">
        <v>14110</v>
      </c>
      <c r="G8" s="81">
        <v>13893</v>
      </c>
      <c r="H8" s="81">
        <v>13725</v>
      </c>
      <c r="I8" s="81">
        <v>13539</v>
      </c>
      <c r="J8" s="81">
        <v>13591</v>
      </c>
      <c r="K8" s="81">
        <v>14900</v>
      </c>
      <c r="L8" s="81">
        <v>14456</v>
      </c>
      <c r="M8" s="81">
        <v>14264</v>
      </c>
      <c r="N8" s="81">
        <v>13462</v>
      </c>
      <c r="O8" s="81">
        <v>14240</v>
      </c>
      <c r="P8" s="82">
        <v>15377</v>
      </c>
    </row>
    <row r="9" spans="1:16" x14ac:dyDescent="0.35">
      <c r="A9" s="80" t="s">
        <v>58</v>
      </c>
      <c r="B9" s="81">
        <v>11540</v>
      </c>
      <c r="C9" s="81">
        <v>11367</v>
      </c>
      <c r="D9" s="81">
        <v>11141</v>
      </c>
      <c r="E9" s="81">
        <v>10822</v>
      </c>
      <c r="F9" s="81">
        <v>10547</v>
      </c>
      <c r="G9" s="81">
        <v>10259</v>
      </c>
      <c r="H9" s="81">
        <v>9974</v>
      </c>
      <c r="I9" s="81">
        <v>9720</v>
      </c>
      <c r="J9" s="81">
        <v>9423</v>
      </c>
      <c r="K9" s="81">
        <v>9830</v>
      </c>
      <c r="L9" s="81">
        <v>9696</v>
      </c>
      <c r="M9" s="81">
        <v>9930</v>
      </c>
      <c r="N9" s="81">
        <v>9569</v>
      </c>
      <c r="O9" s="81">
        <v>9759</v>
      </c>
      <c r="P9" s="82">
        <v>9345</v>
      </c>
    </row>
    <row r="10" spans="1:16" x14ac:dyDescent="0.35">
      <c r="A10" s="80" t="s">
        <v>59</v>
      </c>
      <c r="B10" s="81">
        <v>84454</v>
      </c>
      <c r="C10" s="81">
        <v>82805</v>
      </c>
      <c r="D10" s="81">
        <v>82211</v>
      </c>
      <c r="E10" s="81">
        <v>81444</v>
      </c>
      <c r="F10" s="81">
        <v>80740</v>
      </c>
      <c r="G10" s="81">
        <v>80469</v>
      </c>
      <c r="H10" s="81">
        <v>80293</v>
      </c>
      <c r="I10" s="81">
        <v>79766</v>
      </c>
      <c r="J10" s="81">
        <v>78984</v>
      </c>
      <c r="K10" s="81">
        <v>81058</v>
      </c>
      <c r="L10" s="81">
        <v>80669</v>
      </c>
      <c r="M10" s="81">
        <v>79238</v>
      </c>
      <c r="N10" s="81">
        <v>78435</v>
      </c>
      <c r="O10" s="81">
        <v>84899</v>
      </c>
      <c r="P10" s="82">
        <v>87843</v>
      </c>
    </row>
    <row r="11" spans="1:16" x14ac:dyDescent="0.35">
      <c r="A11" s="80" t="s">
        <v>60</v>
      </c>
      <c r="B11" s="81">
        <v>8754</v>
      </c>
      <c r="C11" s="81">
        <v>8611</v>
      </c>
      <c r="D11" s="81">
        <v>8510</v>
      </c>
      <c r="E11" s="81">
        <v>8520</v>
      </c>
      <c r="F11" s="81">
        <v>8422</v>
      </c>
      <c r="G11" s="81">
        <v>8357</v>
      </c>
      <c r="H11" s="81">
        <v>8178</v>
      </c>
      <c r="I11" s="81">
        <v>7991</v>
      </c>
      <c r="J11" s="81">
        <v>7781</v>
      </c>
      <c r="K11" s="81">
        <v>8114</v>
      </c>
      <c r="L11" s="81">
        <v>7685</v>
      </c>
      <c r="M11" s="81">
        <v>7601</v>
      </c>
      <c r="N11" s="81">
        <v>7591</v>
      </c>
      <c r="O11" s="81">
        <v>7842</v>
      </c>
      <c r="P11" s="82">
        <v>7846</v>
      </c>
    </row>
    <row r="12" spans="1:16" x14ac:dyDescent="0.35">
      <c r="A12" s="80" t="s">
        <v>61</v>
      </c>
      <c r="B12" s="81">
        <v>5451</v>
      </c>
      <c r="C12" s="81">
        <v>5339</v>
      </c>
      <c r="D12" s="81">
        <v>5282</v>
      </c>
      <c r="E12" s="81">
        <v>5236</v>
      </c>
      <c r="F12" s="81">
        <v>5083</v>
      </c>
      <c r="G12" s="81">
        <v>4994</v>
      </c>
      <c r="H12" s="81">
        <v>4960</v>
      </c>
      <c r="I12" s="81">
        <v>4859</v>
      </c>
      <c r="J12" s="81">
        <v>4767</v>
      </c>
      <c r="K12" s="81">
        <v>4947</v>
      </c>
      <c r="L12" s="81">
        <v>4880</v>
      </c>
      <c r="M12" s="81">
        <v>4819</v>
      </c>
      <c r="N12" s="81">
        <v>4744</v>
      </c>
      <c r="O12" s="81">
        <v>4878</v>
      </c>
      <c r="P12" s="82">
        <v>5234</v>
      </c>
    </row>
    <row r="13" spans="1:16" x14ac:dyDescent="0.35">
      <c r="A13" s="80" t="s">
        <v>62</v>
      </c>
      <c r="B13" s="81">
        <v>3467</v>
      </c>
      <c r="C13" s="81">
        <v>3536</v>
      </c>
      <c r="D13" s="81">
        <v>3488</v>
      </c>
      <c r="E13" s="81">
        <v>3452</v>
      </c>
      <c r="F13" s="81">
        <v>3354</v>
      </c>
      <c r="G13" s="81">
        <v>3332</v>
      </c>
      <c r="H13" s="81">
        <v>3314</v>
      </c>
      <c r="I13" s="81">
        <v>3273</v>
      </c>
      <c r="J13" s="81">
        <v>3233</v>
      </c>
      <c r="K13" s="81">
        <v>3409</v>
      </c>
      <c r="L13" s="81">
        <v>3418</v>
      </c>
      <c r="M13" s="81">
        <v>3360</v>
      </c>
      <c r="N13" s="81">
        <v>3272</v>
      </c>
      <c r="O13" s="81">
        <v>3402</v>
      </c>
      <c r="P13" s="82">
        <v>3486</v>
      </c>
    </row>
    <row r="14" spans="1:16" x14ac:dyDescent="0.35">
      <c r="A14" s="80" t="s">
        <v>63</v>
      </c>
      <c r="B14" s="81">
        <v>615</v>
      </c>
      <c r="C14" s="81">
        <v>620</v>
      </c>
      <c r="D14" s="81">
        <v>593</v>
      </c>
      <c r="E14" s="81">
        <v>585</v>
      </c>
      <c r="F14" s="81">
        <v>555</v>
      </c>
      <c r="G14" s="81">
        <v>540</v>
      </c>
      <c r="H14" s="81">
        <v>514</v>
      </c>
      <c r="I14" s="81">
        <v>517</v>
      </c>
      <c r="J14" s="81">
        <v>496</v>
      </c>
      <c r="K14" s="81">
        <v>564</v>
      </c>
      <c r="L14" s="81">
        <v>525</v>
      </c>
      <c r="M14" s="81">
        <v>503</v>
      </c>
      <c r="N14" s="81">
        <v>511</v>
      </c>
      <c r="O14" s="81">
        <v>469</v>
      </c>
      <c r="P14" s="82">
        <v>527</v>
      </c>
    </row>
    <row r="15" spans="1:16" x14ac:dyDescent="0.35">
      <c r="A15" s="80" t="s">
        <v>64</v>
      </c>
      <c r="B15" s="81">
        <v>3987</v>
      </c>
      <c r="C15" s="81">
        <v>3917</v>
      </c>
      <c r="D15" s="81">
        <v>3894</v>
      </c>
      <c r="E15" s="81">
        <v>3895</v>
      </c>
      <c r="F15" s="81">
        <v>3850</v>
      </c>
      <c r="G15" s="81">
        <v>3798</v>
      </c>
      <c r="H15" s="81">
        <v>3774</v>
      </c>
      <c r="I15" s="81">
        <v>3763</v>
      </c>
      <c r="J15" s="81">
        <v>3702</v>
      </c>
      <c r="K15" s="81">
        <v>3919</v>
      </c>
      <c r="L15" s="81">
        <v>3931</v>
      </c>
      <c r="M15" s="81">
        <v>3819</v>
      </c>
      <c r="N15" s="81">
        <v>3617</v>
      </c>
      <c r="O15" s="81">
        <v>3952</v>
      </c>
      <c r="P15" s="82">
        <v>4035</v>
      </c>
    </row>
    <row r="16" spans="1:16" x14ac:dyDescent="0.35">
      <c r="A16" s="80" t="s">
        <v>65</v>
      </c>
      <c r="B16" s="81">
        <v>11400</v>
      </c>
      <c r="C16" s="81">
        <v>11208</v>
      </c>
      <c r="D16" s="81">
        <v>10944</v>
      </c>
      <c r="E16" s="81">
        <v>10832</v>
      </c>
      <c r="F16" s="81">
        <v>10561</v>
      </c>
      <c r="G16" s="81">
        <v>10359</v>
      </c>
      <c r="H16" s="81">
        <v>10194</v>
      </c>
      <c r="I16" s="81">
        <v>10044</v>
      </c>
      <c r="J16" s="81">
        <v>9569</v>
      </c>
      <c r="K16" s="81">
        <v>10218</v>
      </c>
      <c r="L16" s="81">
        <v>9809</v>
      </c>
      <c r="M16" s="81">
        <v>9440</v>
      </c>
      <c r="N16" s="81">
        <v>9142</v>
      </c>
      <c r="O16" s="81">
        <v>9287</v>
      </c>
      <c r="P16" s="82">
        <v>9872</v>
      </c>
    </row>
    <row r="17" spans="1:28" x14ac:dyDescent="0.35">
      <c r="A17" s="80" t="s">
        <v>66</v>
      </c>
      <c r="B17" s="81">
        <v>8644</v>
      </c>
      <c r="C17" s="81">
        <v>8419</v>
      </c>
      <c r="D17" s="81">
        <v>8204</v>
      </c>
      <c r="E17" s="81">
        <v>7988</v>
      </c>
      <c r="F17" s="81">
        <v>7849</v>
      </c>
      <c r="G17" s="81">
        <v>7721</v>
      </c>
      <c r="H17" s="81">
        <v>7492</v>
      </c>
      <c r="I17" s="81">
        <v>7186</v>
      </c>
      <c r="J17" s="81">
        <v>6948</v>
      </c>
      <c r="K17" s="81">
        <v>6699</v>
      </c>
      <c r="L17" s="81">
        <v>6528</v>
      </c>
      <c r="M17" s="81">
        <v>6553</v>
      </c>
      <c r="N17" s="81">
        <v>6084</v>
      </c>
      <c r="O17" s="81">
        <v>6054</v>
      </c>
      <c r="P17" s="82">
        <v>5969</v>
      </c>
    </row>
    <row r="18" spans="1:28" x14ac:dyDescent="0.35">
      <c r="A18" s="80" t="s">
        <v>67</v>
      </c>
      <c r="B18" s="81">
        <v>9919</v>
      </c>
      <c r="C18" s="81">
        <v>9541</v>
      </c>
      <c r="D18" s="81">
        <v>9273</v>
      </c>
      <c r="E18" s="81">
        <v>8991</v>
      </c>
      <c r="F18" s="81">
        <v>8739</v>
      </c>
      <c r="G18" s="81">
        <v>8492</v>
      </c>
      <c r="H18" s="81">
        <v>8292</v>
      </c>
      <c r="I18" s="81">
        <v>7823</v>
      </c>
      <c r="J18" s="81">
        <v>7313</v>
      </c>
      <c r="K18" s="81">
        <v>7697</v>
      </c>
      <c r="L18" s="81">
        <v>7320</v>
      </c>
      <c r="M18" s="81">
        <v>6562</v>
      </c>
      <c r="N18" s="81">
        <v>6229</v>
      </c>
      <c r="O18" s="81">
        <v>6727</v>
      </c>
      <c r="P18" s="82">
        <v>6772</v>
      </c>
    </row>
    <row r="19" spans="1:28" x14ac:dyDescent="0.35">
      <c r="A19" s="80" t="s">
        <v>68</v>
      </c>
      <c r="B19" s="81">
        <v>11548</v>
      </c>
      <c r="C19" s="81">
        <v>11249</v>
      </c>
      <c r="D19" s="81">
        <v>11028</v>
      </c>
      <c r="E19" s="81">
        <v>10843</v>
      </c>
      <c r="F19" s="81">
        <v>10555</v>
      </c>
      <c r="G19" s="81">
        <v>10297</v>
      </c>
      <c r="H19" s="81">
        <v>10162</v>
      </c>
      <c r="I19" s="81">
        <v>9740</v>
      </c>
      <c r="J19" s="81">
        <v>9391</v>
      </c>
      <c r="K19" s="81">
        <v>9913</v>
      </c>
      <c r="L19" s="81">
        <v>9339</v>
      </c>
      <c r="M19" s="81">
        <v>8890</v>
      </c>
      <c r="N19" s="81">
        <v>8326</v>
      </c>
      <c r="O19" s="81">
        <v>8563</v>
      </c>
      <c r="P19" s="82">
        <v>8596</v>
      </c>
    </row>
    <row r="20" spans="1:28" x14ac:dyDescent="0.35">
      <c r="A20" s="80" t="s">
        <v>69</v>
      </c>
      <c r="B20" s="81">
        <v>30334</v>
      </c>
      <c r="C20" s="81">
        <v>29507</v>
      </c>
      <c r="D20" s="81">
        <v>29040</v>
      </c>
      <c r="E20" s="81">
        <v>27907</v>
      </c>
      <c r="F20" s="81">
        <v>27442</v>
      </c>
      <c r="G20" s="81">
        <v>27011</v>
      </c>
      <c r="H20" s="81">
        <v>26363</v>
      </c>
      <c r="I20" s="81">
        <v>25523</v>
      </c>
      <c r="J20" s="81">
        <v>24552</v>
      </c>
      <c r="K20" s="81">
        <v>25473</v>
      </c>
      <c r="L20" s="81">
        <v>24252</v>
      </c>
      <c r="M20" s="81">
        <v>23111</v>
      </c>
      <c r="N20" s="81">
        <v>22334</v>
      </c>
      <c r="O20" s="81">
        <v>23223</v>
      </c>
      <c r="P20" s="82">
        <v>23957</v>
      </c>
    </row>
    <row r="21" spans="1:28" x14ac:dyDescent="0.35">
      <c r="A21" s="80" t="s">
        <v>70</v>
      </c>
      <c r="B21" s="81">
        <v>1469</v>
      </c>
      <c r="C21" s="81">
        <v>1435</v>
      </c>
      <c r="D21" s="81">
        <v>1401</v>
      </c>
      <c r="E21" s="81">
        <v>1364</v>
      </c>
      <c r="F21" s="81">
        <v>1338</v>
      </c>
      <c r="G21" s="81">
        <v>1237</v>
      </c>
      <c r="H21" s="81">
        <v>1113</v>
      </c>
      <c r="I21" s="81">
        <v>993</v>
      </c>
      <c r="J21" s="81">
        <v>950</v>
      </c>
      <c r="K21" s="81">
        <v>975</v>
      </c>
      <c r="L21" s="81">
        <v>850</v>
      </c>
      <c r="M21" s="81">
        <v>819</v>
      </c>
      <c r="N21" s="81">
        <v>673</v>
      </c>
      <c r="O21" s="81">
        <v>676</v>
      </c>
      <c r="P21" s="82">
        <v>712</v>
      </c>
    </row>
    <row r="22" spans="1:28" x14ac:dyDescent="0.35">
      <c r="A22" s="80" t="s">
        <v>71</v>
      </c>
      <c r="B22" s="81">
        <v>1545</v>
      </c>
      <c r="C22" s="81">
        <v>1429</v>
      </c>
      <c r="D22" s="81">
        <v>1621</v>
      </c>
      <c r="E22" s="81">
        <v>1494</v>
      </c>
      <c r="F22" s="81">
        <v>1322</v>
      </c>
      <c r="G22" s="81">
        <v>1231</v>
      </c>
      <c r="H22" s="81">
        <v>1149</v>
      </c>
      <c r="I22" s="81">
        <v>1088</v>
      </c>
      <c r="J22" s="81">
        <v>949</v>
      </c>
      <c r="K22" s="81">
        <v>908</v>
      </c>
      <c r="L22" s="81">
        <v>840</v>
      </c>
      <c r="M22" s="81">
        <v>776</v>
      </c>
      <c r="N22" s="81">
        <v>760</v>
      </c>
      <c r="O22" s="81">
        <v>720</v>
      </c>
      <c r="P22" s="82">
        <v>727</v>
      </c>
    </row>
    <row r="23" spans="1:28" ht="15" thickBot="1" x14ac:dyDescent="0.4">
      <c r="A23" s="84" t="s">
        <v>72</v>
      </c>
      <c r="B23" s="85">
        <v>254864</v>
      </c>
      <c r="C23" s="85">
        <v>250037</v>
      </c>
      <c r="D23" s="85">
        <v>246880</v>
      </c>
      <c r="E23" s="85">
        <v>242476</v>
      </c>
      <c r="F23" s="85">
        <v>238448</v>
      </c>
      <c r="G23" s="85">
        <v>235335</v>
      </c>
      <c r="H23" s="85">
        <v>232226</v>
      </c>
      <c r="I23" s="85">
        <v>227911</v>
      </c>
      <c r="J23" s="85">
        <v>223400</v>
      </c>
      <c r="K23" s="85">
        <v>232428</v>
      </c>
      <c r="L23" s="85">
        <v>226991</v>
      </c>
      <c r="M23" s="85">
        <v>221216</v>
      </c>
      <c r="N23" s="85">
        <v>214898</v>
      </c>
      <c r="O23" s="85">
        <v>226130</v>
      </c>
      <c r="P23" s="86">
        <v>234072</v>
      </c>
    </row>
    <row r="24" spans="1:28" x14ac:dyDescent="0.35">
      <c r="A24" s="87"/>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28" ht="15" thickBot="1" x14ac:dyDescent="0.4">
      <c r="A25" s="76" t="s">
        <v>73</v>
      </c>
    </row>
    <row r="26" spans="1:28" x14ac:dyDescent="0.35">
      <c r="A26" s="77" t="s">
        <v>53</v>
      </c>
      <c r="B26" s="78">
        <v>2010</v>
      </c>
      <c r="C26" s="78">
        <v>2009</v>
      </c>
      <c r="D26" s="78">
        <v>2008</v>
      </c>
      <c r="E26" s="78">
        <v>2007</v>
      </c>
      <c r="F26" s="78">
        <v>2006</v>
      </c>
      <c r="G26" s="78">
        <v>2005</v>
      </c>
      <c r="H26" s="78">
        <v>2004</v>
      </c>
      <c r="I26" s="78">
        <v>2003</v>
      </c>
      <c r="J26" s="78">
        <v>2002</v>
      </c>
      <c r="K26" s="78">
        <v>2001</v>
      </c>
      <c r="L26" s="78">
        <v>2000</v>
      </c>
      <c r="M26" s="78">
        <v>1999</v>
      </c>
      <c r="N26" s="78">
        <v>1998</v>
      </c>
      <c r="O26" s="78">
        <v>1997</v>
      </c>
      <c r="P26" s="79">
        <v>1996</v>
      </c>
    </row>
    <row r="27" spans="1:28" x14ac:dyDescent="0.35">
      <c r="A27" s="80" t="s">
        <v>54</v>
      </c>
      <c r="B27" s="81">
        <v>7471</v>
      </c>
      <c r="C27" s="81">
        <v>7452</v>
      </c>
      <c r="D27" s="81">
        <v>7611</v>
      </c>
      <c r="E27" s="81">
        <v>7797</v>
      </c>
      <c r="F27" s="81">
        <v>7652</v>
      </c>
      <c r="G27" s="81">
        <v>7766</v>
      </c>
      <c r="H27" s="81">
        <v>7743</v>
      </c>
      <c r="I27" s="81">
        <v>7678</v>
      </c>
      <c r="J27" s="81">
        <v>7505</v>
      </c>
      <c r="K27" s="81">
        <v>7428</v>
      </c>
      <c r="L27" s="81">
        <v>7420</v>
      </c>
      <c r="M27" s="81">
        <v>7605</v>
      </c>
      <c r="N27" s="81">
        <v>7074</v>
      </c>
      <c r="O27" s="81">
        <v>7385</v>
      </c>
      <c r="P27" s="82">
        <v>7737</v>
      </c>
    </row>
    <row r="28" spans="1:28" x14ac:dyDescent="0.35">
      <c r="A28" s="80" t="s">
        <v>55</v>
      </c>
      <c r="B28" s="81">
        <v>9842</v>
      </c>
      <c r="C28" s="81">
        <v>9755</v>
      </c>
      <c r="D28" s="81">
        <v>9824</v>
      </c>
      <c r="E28" s="81">
        <v>9738</v>
      </c>
      <c r="F28" s="81">
        <v>9563</v>
      </c>
      <c r="G28" s="81">
        <v>9271</v>
      </c>
      <c r="H28" s="81">
        <v>9114</v>
      </c>
      <c r="I28" s="81">
        <v>8986</v>
      </c>
      <c r="J28" s="81">
        <v>8964</v>
      </c>
      <c r="K28" s="81">
        <v>8937</v>
      </c>
      <c r="L28" s="81">
        <v>8699</v>
      </c>
      <c r="M28" s="81">
        <v>8569</v>
      </c>
      <c r="N28" s="81">
        <v>8241</v>
      </c>
      <c r="O28" s="81">
        <v>8991</v>
      </c>
      <c r="P28" s="82">
        <v>9303</v>
      </c>
    </row>
    <row r="29" spans="1:28" x14ac:dyDescent="0.35">
      <c r="A29" s="83" t="s">
        <v>56</v>
      </c>
      <c r="B29" s="81">
        <v>29985</v>
      </c>
      <c r="C29" s="81">
        <v>29753</v>
      </c>
      <c r="D29" s="81">
        <v>29492</v>
      </c>
      <c r="E29" s="81">
        <v>29314</v>
      </c>
      <c r="F29" s="81">
        <v>29329</v>
      </c>
      <c r="G29" s="81">
        <v>29151</v>
      </c>
      <c r="H29" s="81">
        <v>28691</v>
      </c>
      <c r="I29" s="81">
        <v>28040</v>
      </c>
      <c r="J29" s="81">
        <v>27626</v>
      </c>
      <c r="K29" s="81">
        <v>27462</v>
      </c>
      <c r="L29" s="81">
        <v>26791</v>
      </c>
      <c r="M29" s="81">
        <v>25695</v>
      </c>
      <c r="N29" s="81">
        <v>24894</v>
      </c>
      <c r="O29" s="81">
        <v>26607</v>
      </c>
      <c r="P29" s="82">
        <v>27132</v>
      </c>
    </row>
    <row r="30" spans="1:28" x14ac:dyDescent="0.35">
      <c r="A30" s="80" t="s">
        <v>57</v>
      </c>
      <c r="B30" s="81">
        <v>15509</v>
      </c>
      <c r="C30" s="81">
        <v>15399</v>
      </c>
      <c r="D30" s="81">
        <v>15335</v>
      </c>
      <c r="E30" s="81">
        <v>15410</v>
      </c>
      <c r="F30" s="81">
        <v>15132</v>
      </c>
      <c r="G30" s="81">
        <v>14892</v>
      </c>
      <c r="H30" s="81">
        <v>14748</v>
      </c>
      <c r="I30" s="81">
        <v>14576</v>
      </c>
      <c r="J30" s="81">
        <v>14928</v>
      </c>
      <c r="K30" s="81">
        <v>14902</v>
      </c>
      <c r="L30" s="81">
        <v>14456</v>
      </c>
      <c r="M30" s="81">
        <v>14363</v>
      </c>
      <c r="N30" s="81">
        <v>13736</v>
      </c>
      <c r="O30" s="81">
        <v>14772</v>
      </c>
      <c r="P30" s="82">
        <v>15447</v>
      </c>
    </row>
    <row r="31" spans="1:28" x14ac:dyDescent="0.35">
      <c r="A31" s="80" t="s">
        <v>58</v>
      </c>
      <c r="B31" s="81">
        <v>11759</v>
      </c>
      <c r="C31" s="81">
        <v>11635</v>
      </c>
      <c r="D31" s="81">
        <v>11519</v>
      </c>
      <c r="E31" s="81">
        <v>11521</v>
      </c>
      <c r="F31" s="81">
        <v>11050</v>
      </c>
      <c r="G31" s="81">
        <v>10763</v>
      </c>
      <c r="H31" s="81">
        <v>10521</v>
      </c>
      <c r="I31" s="81">
        <v>10329</v>
      </c>
      <c r="J31" s="81">
        <v>10088</v>
      </c>
      <c r="K31" s="81">
        <v>9830</v>
      </c>
      <c r="L31" s="81">
        <v>9715</v>
      </c>
      <c r="M31" s="81">
        <v>9941</v>
      </c>
      <c r="N31" s="81">
        <v>9581</v>
      </c>
      <c r="O31" s="81">
        <v>9855</v>
      </c>
      <c r="P31" s="82">
        <v>9890</v>
      </c>
    </row>
    <row r="32" spans="1:28" x14ac:dyDescent="0.35">
      <c r="A32" s="80" t="s">
        <v>59</v>
      </c>
      <c r="B32" s="81">
        <v>87578</v>
      </c>
      <c r="C32" s="81">
        <v>86216</v>
      </c>
      <c r="D32" s="81">
        <v>86168</v>
      </c>
      <c r="E32" s="81">
        <v>86068</v>
      </c>
      <c r="F32" s="81">
        <v>85316</v>
      </c>
      <c r="G32" s="81">
        <v>85118</v>
      </c>
      <c r="H32" s="81">
        <v>85094</v>
      </c>
      <c r="I32" s="81">
        <v>84779</v>
      </c>
      <c r="J32" s="81">
        <v>84219</v>
      </c>
      <c r="K32" s="81">
        <v>82515</v>
      </c>
      <c r="L32" s="81">
        <v>81896</v>
      </c>
      <c r="M32" s="81">
        <v>80158</v>
      </c>
      <c r="N32" s="81">
        <v>79362</v>
      </c>
      <c r="O32" s="81">
        <v>84958</v>
      </c>
      <c r="P32" s="82">
        <v>87846</v>
      </c>
    </row>
    <row r="33" spans="1:16" x14ac:dyDescent="0.35">
      <c r="A33" s="80" t="s">
        <v>60</v>
      </c>
      <c r="B33" s="81">
        <v>8912</v>
      </c>
      <c r="C33" s="81">
        <v>8787</v>
      </c>
      <c r="D33" s="81">
        <v>8726</v>
      </c>
      <c r="E33" s="81">
        <v>8777</v>
      </c>
      <c r="F33" s="81">
        <v>8669</v>
      </c>
      <c r="G33" s="81">
        <v>8691</v>
      </c>
      <c r="H33" s="81">
        <v>8539</v>
      </c>
      <c r="I33" s="81">
        <v>8365</v>
      </c>
      <c r="J33" s="81">
        <v>8151</v>
      </c>
      <c r="K33" s="81">
        <v>8114</v>
      </c>
      <c r="L33" s="81">
        <v>7877</v>
      </c>
      <c r="M33" s="81">
        <v>7803</v>
      </c>
      <c r="N33" s="81">
        <v>7591</v>
      </c>
      <c r="O33" s="81">
        <v>7949</v>
      </c>
      <c r="P33" s="82">
        <v>7846</v>
      </c>
    </row>
    <row r="34" spans="1:16" x14ac:dyDescent="0.35">
      <c r="A34" s="80" t="s">
        <v>61</v>
      </c>
      <c r="B34" s="81">
        <v>5503</v>
      </c>
      <c r="C34" s="81">
        <v>5398</v>
      </c>
      <c r="D34" s="81">
        <v>5367</v>
      </c>
      <c r="E34" s="81">
        <v>5311</v>
      </c>
      <c r="F34" s="81">
        <v>5334</v>
      </c>
      <c r="G34" s="81">
        <v>5265</v>
      </c>
      <c r="H34" s="81">
        <v>5193</v>
      </c>
      <c r="I34" s="81">
        <v>5051</v>
      </c>
      <c r="J34" s="81">
        <v>4966</v>
      </c>
      <c r="K34" s="81">
        <v>4947</v>
      </c>
      <c r="L34" s="81">
        <v>4880</v>
      </c>
      <c r="M34" s="81">
        <v>4819</v>
      </c>
      <c r="N34" s="81">
        <v>4744</v>
      </c>
      <c r="O34" s="81">
        <v>4933</v>
      </c>
      <c r="P34" s="82">
        <v>5240</v>
      </c>
    </row>
    <row r="35" spans="1:16" x14ac:dyDescent="0.35">
      <c r="A35" s="80" t="s">
        <v>62</v>
      </c>
      <c r="B35" s="81">
        <v>3509</v>
      </c>
      <c r="C35" s="81">
        <v>3562</v>
      </c>
      <c r="D35" s="81">
        <v>3531</v>
      </c>
      <c r="E35" s="81">
        <v>3520</v>
      </c>
      <c r="F35" s="81">
        <v>3419</v>
      </c>
      <c r="G35" s="81">
        <v>3455</v>
      </c>
      <c r="H35" s="81">
        <v>3432</v>
      </c>
      <c r="I35" s="81">
        <v>3390</v>
      </c>
      <c r="J35" s="81">
        <v>3362</v>
      </c>
      <c r="K35" s="81">
        <v>3409</v>
      </c>
      <c r="L35" s="81">
        <v>3418</v>
      </c>
      <c r="M35" s="81">
        <v>3360</v>
      </c>
      <c r="N35" s="81">
        <v>3273</v>
      </c>
      <c r="O35" s="81">
        <v>3406</v>
      </c>
      <c r="P35" s="82">
        <v>3486</v>
      </c>
    </row>
    <row r="36" spans="1:16" x14ac:dyDescent="0.35">
      <c r="A36" s="80" t="s">
        <v>63</v>
      </c>
      <c r="B36" s="81">
        <v>621</v>
      </c>
      <c r="C36" s="81">
        <v>631</v>
      </c>
      <c r="D36" s="81">
        <v>597</v>
      </c>
      <c r="E36" s="81">
        <v>603</v>
      </c>
      <c r="F36" s="81">
        <v>571</v>
      </c>
      <c r="G36" s="81">
        <v>555</v>
      </c>
      <c r="H36" s="81">
        <v>531</v>
      </c>
      <c r="I36" s="81">
        <v>546</v>
      </c>
      <c r="J36" s="81">
        <v>520</v>
      </c>
      <c r="K36" s="81">
        <v>564</v>
      </c>
      <c r="L36" s="81">
        <v>525</v>
      </c>
      <c r="M36" s="81">
        <v>504</v>
      </c>
      <c r="N36" s="81">
        <v>511</v>
      </c>
      <c r="O36" s="81">
        <v>514</v>
      </c>
      <c r="P36" s="82">
        <v>527</v>
      </c>
    </row>
    <row r="37" spans="1:16" x14ac:dyDescent="0.35">
      <c r="A37" s="80" t="s">
        <v>64</v>
      </c>
      <c r="B37" s="81">
        <v>4036</v>
      </c>
      <c r="C37" s="81">
        <v>3975</v>
      </c>
      <c r="D37" s="81">
        <v>3977</v>
      </c>
      <c r="E37" s="81">
        <v>4081</v>
      </c>
      <c r="F37" s="81">
        <v>4111</v>
      </c>
      <c r="G37" s="81">
        <v>4138</v>
      </c>
      <c r="H37" s="81">
        <v>4092</v>
      </c>
      <c r="I37" s="81">
        <v>4108</v>
      </c>
      <c r="J37" s="81">
        <v>4000</v>
      </c>
      <c r="K37" s="81">
        <v>3921</v>
      </c>
      <c r="L37" s="81">
        <v>3933</v>
      </c>
      <c r="M37" s="81">
        <v>3820</v>
      </c>
      <c r="N37" s="81">
        <v>3673</v>
      </c>
      <c r="O37" s="81">
        <v>4015</v>
      </c>
      <c r="P37" s="82">
        <v>4035</v>
      </c>
    </row>
    <row r="38" spans="1:16" x14ac:dyDescent="0.35">
      <c r="A38" s="80" t="s">
        <v>65</v>
      </c>
      <c r="B38" s="81">
        <v>11680</v>
      </c>
      <c r="C38" s="81">
        <v>11555</v>
      </c>
      <c r="D38" s="81">
        <v>11412</v>
      </c>
      <c r="E38" s="81">
        <v>11498</v>
      </c>
      <c r="F38" s="81">
        <v>11307</v>
      </c>
      <c r="G38" s="81">
        <v>11120</v>
      </c>
      <c r="H38" s="81">
        <v>10871</v>
      </c>
      <c r="I38" s="81">
        <v>10693</v>
      </c>
      <c r="J38" s="81">
        <v>10628</v>
      </c>
      <c r="K38" s="81">
        <v>10218</v>
      </c>
      <c r="L38" s="81">
        <v>9812</v>
      </c>
      <c r="M38" s="81">
        <v>9443</v>
      </c>
      <c r="N38" s="81">
        <v>9144</v>
      </c>
      <c r="O38" s="81">
        <v>9400</v>
      </c>
      <c r="P38" s="82">
        <v>9986</v>
      </c>
    </row>
    <row r="39" spans="1:16" x14ac:dyDescent="0.35">
      <c r="A39" s="80" t="s">
        <v>66</v>
      </c>
      <c r="B39" s="81">
        <v>8918</v>
      </c>
      <c r="C39" s="81">
        <v>8728</v>
      </c>
      <c r="D39" s="81">
        <v>8619</v>
      </c>
      <c r="E39" s="81">
        <v>8465</v>
      </c>
      <c r="F39" s="81">
        <v>8332</v>
      </c>
      <c r="G39" s="81">
        <v>8144</v>
      </c>
      <c r="H39" s="81">
        <v>7908</v>
      </c>
      <c r="I39" s="81">
        <v>7609</v>
      </c>
      <c r="J39" s="81">
        <v>7374</v>
      </c>
      <c r="K39" s="81">
        <v>6699</v>
      </c>
      <c r="L39" s="81">
        <v>6529</v>
      </c>
      <c r="M39" s="81">
        <v>6553</v>
      </c>
      <c r="N39" s="81">
        <v>6086</v>
      </c>
      <c r="O39" s="81">
        <v>6056</v>
      </c>
      <c r="P39" s="82">
        <v>5969</v>
      </c>
    </row>
    <row r="40" spans="1:16" x14ac:dyDescent="0.35">
      <c r="A40" s="80" t="s">
        <v>67</v>
      </c>
      <c r="B40" s="81">
        <v>10166</v>
      </c>
      <c r="C40" s="81">
        <v>9774</v>
      </c>
      <c r="D40" s="81">
        <v>9620</v>
      </c>
      <c r="E40" s="81">
        <v>9388</v>
      </c>
      <c r="F40" s="81">
        <v>9172</v>
      </c>
      <c r="G40" s="81">
        <v>8931</v>
      </c>
      <c r="H40" s="81">
        <v>8774</v>
      </c>
      <c r="I40" s="81">
        <v>8389</v>
      </c>
      <c r="J40" s="81">
        <v>7966</v>
      </c>
      <c r="K40" s="81">
        <v>7698</v>
      </c>
      <c r="L40" s="81">
        <v>7320</v>
      </c>
      <c r="M40" s="81">
        <v>6577</v>
      </c>
      <c r="N40" s="81">
        <v>6297</v>
      </c>
      <c r="O40" s="81">
        <v>6728</v>
      </c>
      <c r="P40" s="82">
        <v>6772</v>
      </c>
    </row>
    <row r="41" spans="1:16" x14ac:dyDescent="0.35">
      <c r="A41" s="80" t="s">
        <v>68</v>
      </c>
      <c r="B41" s="81">
        <v>11849</v>
      </c>
      <c r="C41" s="81">
        <v>11561</v>
      </c>
      <c r="D41" s="81">
        <v>11429</v>
      </c>
      <c r="E41" s="81">
        <v>11397</v>
      </c>
      <c r="F41" s="81">
        <v>11090</v>
      </c>
      <c r="G41" s="81">
        <v>10888</v>
      </c>
      <c r="H41" s="81">
        <v>10756</v>
      </c>
      <c r="I41" s="81">
        <v>10362</v>
      </c>
      <c r="J41" s="81">
        <v>10117</v>
      </c>
      <c r="K41" s="81">
        <v>9976</v>
      </c>
      <c r="L41" s="81">
        <v>9339</v>
      </c>
      <c r="M41" s="81">
        <v>8890</v>
      </c>
      <c r="N41" s="81">
        <v>8327</v>
      </c>
      <c r="O41" s="81">
        <v>8565</v>
      </c>
      <c r="P41" s="82">
        <v>8596</v>
      </c>
    </row>
    <row r="42" spans="1:16" x14ac:dyDescent="0.35">
      <c r="A42" s="80" t="s">
        <v>69</v>
      </c>
      <c r="B42" s="81">
        <v>30997</v>
      </c>
      <c r="C42" s="81">
        <v>30219</v>
      </c>
      <c r="D42" s="81">
        <v>29892</v>
      </c>
      <c r="E42" s="81">
        <v>29183</v>
      </c>
      <c r="F42" s="81">
        <v>28766</v>
      </c>
      <c r="G42" s="81">
        <v>28338</v>
      </c>
      <c r="H42" s="81">
        <v>27711</v>
      </c>
      <c r="I42" s="81">
        <v>26970</v>
      </c>
      <c r="J42" s="81">
        <v>26126</v>
      </c>
      <c r="K42" s="81">
        <v>25479</v>
      </c>
      <c r="L42" s="81">
        <v>24330</v>
      </c>
      <c r="M42" s="81">
        <v>23187</v>
      </c>
      <c r="N42" s="81">
        <v>22340</v>
      </c>
      <c r="O42" s="81">
        <v>23393</v>
      </c>
      <c r="P42" s="82">
        <v>24120</v>
      </c>
    </row>
    <row r="43" spans="1:16" x14ac:dyDescent="0.35">
      <c r="A43" s="80" t="s">
        <v>70</v>
      </c>
      <c r="B43" s="81">
        <v>1567</v>
      </c>
      <c r="C43" s="81">
        <v>1549</v>
      </c>
      <c r="D43" s="81">
        <v>1478</v>
      </c>
      <c r="E43" s="81">
        <v>1446</v>
      </c>
      <c r="F43" s="81">
        <v>1430</v>
      </c>
      <c r="G43" s="81">
        <v>1347</v>
      </c>
      <c r="H43" s="81">
        <v>1191</v>
      </c>
      <c r="I43" s="81">
        <v>1062</v>
      </c>
      <c r="J43" s="81">
        <v>1022</v>
      </c>
      <c r="K43" s="81">
        <v>975</v>
      </c>
      <c r="L43" s="81">
        <v>854</v>
      </c>
      <c r="M43" s="81">
        <v>819</v>
      </c>
      <c r="N43" s="81">
        <v>673</v>
      </c>
      <c r="O43" s="81">
        <v>676</v>
      </c>
      <c r="P43" s="82">
        <v>712</v>
      </c>
    </row>
    <row r="44" spans="1:16" x14ac:dyDescent="0.35">
      <c r="A44" s="80" t="s">
        <v>71</v>
      </c>
      <c r="B44" s="81">
        <v>1563</v>
      </c>
      <c r="C44" s="81">
        <v>1460</v>
      </c>
      <c r="D44" s="81">
        <v>1674</v>
      </c>
      <c r="E44" s="81">
        <v>1545</v>
      </c>
      <c r="F44" s="81">
        <v>1380</v>
      </c>
      <c r="G44" s="81">
        <v>1290</v>
      </c>
      <c r="H44" s="81">
        <v>1202</v>
      </c>
      <c r="I44" s="81">
        <v>1138</v>
      </c>
      <c r="J44" s="81">
        <v>997</v>
      </c>
      <c r="K44" s="81">
        <v>908</v>
      </c>
      <c r="L44" s="81">
        <v>840</v>
      </c>
      <c r="M44" s="81">
        <v>776</v>
      </c>
      <c r="N44" s="81">
        <v>765</v>
      </c>
      <c r="O44" s="81">
        <v>720</v>
      </c>
      <c r="P44" s="82">
        <v>727</v>
      </c>
    </row>
    <row r="45" spans="1:16" ht="15" thickBot="1" x14ac:dyDescent="0.4">
      <c r="A45" s="84" t="s">
        <v>72</v>
      </c>
      <c r="B45" s="85">
        <v>261465</v>
      </c>
      <c r="C45" s="85">
        <v>257409</v>
      </c>
      <c r="D45" s="85">
        <v>256271</v>
      </c>
      <c r="E45" s="85">
        <v>255062</v>
      </c>
      <c r="F45" s="85">
        <v>251623</v>
      </c>
      <c r="G45" s="85">
        <v>249123</v>
      </c>
      <c r="H45" s="85">
        <v>246111</v>
      </c>
      <c r="I45" s="85">
        <v>242071</v>
      </c>
      <c r="J45" s="85">
        <v>238559</v>
      </c>
      <c r="K45" s="85">
        <v>233982</v>
      </c>
      <c r="L45" s="85">
        <v>228634</v>
      </c>
      <c r="M45" s="85">
        <v>222882</v>
      </c>
      <c r="N45" s="85">
        <v>216312</v>
      </c>
      <c r="O45" s="85">
        <v>228923</v>
      </c>
      <c r="P45" s="86">
        <v>235371</v>
      </c>
    </row>
    <row r="47" spans="1:16" ht="15" thickBot="1" x14ac:dyDescent="0.4">
      <c r="A47" s="76" t="s">
        <v>74</v>
      </c>
    </row>
    <row r="48" spans="1:16" x14ac:dyDescent="0.35">
      <c r="A48" s="6" t="s">
        <v>53</v>
      </c>
      <c r="B48" s="88" t="s">
        <v>47</v>
      </c>
      <c r="C48" s="88" t="s">
        <v>48</v>
      </c>
      <c r="D48" s="88" t="s">
        <v>49</v>
      </c>
      <c r="E48" s="88" t="s">
        <v>50</v>
      </c>
      <c r="F48" s="88" t="s">
        <v>51</v>
      </c>
      <c r="G48" s="88" t="s">
        <v>115</v>
      </c>
      <c r="H48" s="88" t="s">
        <v>123</v>
      </c>
      <c r="I48" s="88" t="s">
        <v>124</v>
      </c>
      <c r="J48" s="88" t="s">
        <v>125</v>
      </c>
      <c r="K48" s="88" t="s">
        <v>126</v>
      </c>
      <c r="L48" s="88" t="s">
        <v>127</v>
      </c>
      <c r="M48" s="88" t="s">
        <v>128</v>
      </c>
      <c r="N48" s="88" t="s">
        <v>129</v>
      </c>
      <c r="O48" s="89" t="s">
        <v>130</v>
      </c>
      <c r="P48" s="89" t="s">
        <v>131</v>
      </c>
    </row>
    <row r="49" spans="1:16" x14ac:dyDescent="0.35">
      <c r="A49" s="80" t="s">
        <v>54</v>
      </c>
      <c r="B49" s="81">
        <v>6245.2635</v>
      </c>
      <c r="C49" s="81">
        <v>6197.0926000000009</v>
      </c>
      <c r="D49" s="81">
        <v>6114.6965940671289</v>
      </c>
      <c r="E49" s="81">
        <v>6034.8938781940451</v>
      </c>
      <c r="F49" s="81">
        <v>5968.1916946394922</v>
      </c>
      <c r="G49" s="81">
        <v>5921.3680946300155</v>
      </c>
      <c r="H49" s="81">
        <v>5882.73369860198</v>
      </c>
      <c r="I49" s="81">
        <v>5772.0240999999996</v>
      </c>
      <c r="J49" s="81">
        <v>5343.6737000000003</v>
      </c>
      <c r="K49" s="81">
        <v>5315.5153</v>
      </c>
      <c r="L49" s="81">
        <v>5287.4701999999997</v>
      </c>
      <c r="M49" s="81">
        <v>5204.0450000000001</v>
      </c>
      <c r="N49" s="81">
        <v>5117.9098000000004</v>
      </c>
      <c r="O49" s="81">
        <v>5369.1162999999997</v>
      </c>
      <c r="P49" s="82">
        <v>5533.7114000000001</v>
      </c>
    </row>
    <row r="50" spans="1:16" x14ac:dyDescent="0.35">
      <c r="A50" s="80" t="s">
        <v>55</v>
      </c>
      <c r="B50" s="81">
        <v>8214.7091</v>
      </c>
      <c r="C50" s="81">
        <v>8029.1069999999991</v>
      </c>
      <c r="D50" s="81">
        <v>7826.1128934513981</v>
      </c>
      <c r="E50" s="81">
        <v>7657.9595711138172</v>
      </c>
      <c r="F50" s="81">
        <v>7511.5396942112857</v>
      </c>
      <c r="G50" s="81">
        <v>7349.2432975472038</v>
      </c>
      <c r="H50" s="81">
        <v>7208.0690970214491</v>
      </c>
      <c r="I50" s="81">
        <v>7092.1624000000002</v>
      </c>
      <c r="J50" s="81">
        <v>6556.9348</v>
      </c>
      <c r="K50" s="81">
        <v>6484.6139000000003</v>
      </c>
      <c r="L50" s="81">
        <v>6356.2071999999998</v>
      </c>
      <c r="M50" s="81">
        <v>6187.9344000000001</v>
      </c>
      <c r="N50" s="81">
        <v>6170.6562999999996</v>
      </c>
      <c r="O50" s="81">
        <v>6361.5810000000001</v>
      </c>
      <c r="P50" s="82">
        <v>6511.3687</v>
      </c>
    </row>
    <row r="51" spans="1:16" x14ac:dyDescent="0.35">
      <c r="A51" s="83" t="s">
        <v>56</v>
      </c>
      <c r="B51" s="81">
        <v>24923.885700000003</v>
      </c>
      <c r="C51" s="81">
        <v>24511.085099999997</v>
      </c>
      <c r="D51" s="81">
        <v>24000.624178822472</v>
      </c>
      <c r="E51" s="81">
        <v>23525.685402670926</v>
      </c>
      <c r="F51" s="81">
        <v>23270.095076230842</v>
      </c>
      <c r="G51" s="81">
        <v>22966.987575367035</v>
      </c>
      <c r="H51" s="81">
        <v>22547.228296861693</v>
      </c>
      <c r="I51" s="81">
        <v>22143.922999999999</v>
      </c>
      <c r="J51" s="81">
        <v>20577.180400000001</v>
      </c>
      <c r="K51" s="81">
        <v>20288.4444</v>
      </c>
      <c r="L51" s="81">
        <v>19502.536599999999</v>
      </c>
      <c r="M51" s="81">
        <v>18697.0491</v>
      </c>
      <c r="N51" s="81">
        <v>18680.312399999999</v>
      </c>
      <c r="O51" s="81">
        <v>19443.545699999999</v>
      </c>
      <c r="P51" s="82">
        <v>20274.820299999999</v>
      </c>
    </row>
    <row r="52" spans="1:16" x14ac:dyDescent="0.35">
      <c r="A52" s="80" t="s">
        <v>57</v>
      </c>
      <c r="B52" s="81">
        <v>12997.2266</v>
      </c>
      <c r="C52" s="81">
        <v>12785.7646</v>
      </c>
      <c r="D52" s="81">
        <v>12321.677191787465</v>
      </c>
      <c r="E52" s="81">
        <v>11980.732750651259</v>
      </c>
      <c r="F52" s="81">
        <v>11772.485587434669</v>
      </c>
      <c r="G52" s="81">
        <v>11567.911189197453</v>
      </c>
      <c r="H52" s="81">
        <v>11357.16119896758</v>
      </c>
      <c r="I52" s="81">
        <v>11239.9892</v>
      </c>
      <c r="J52" s="81">
        <v>10599.7399</v>
      </c>
      <c r="K52" s="81">
        <v>10661.7209</v>
      </c>
      <c r="L52" s="81">
        <v>10371.4445</v>
      </c>
      <c r="M52" s="81">
        <v>10009.4287</v>
      </c>
      <c r="N52" s="81">
        <v>9972.3456999999999</v>
      </c>
      <c r="O52" s="81">
        <v>10499.080099999999</v>
      </c>
      <c r="P52" s="82">
        <v>10830.255800000001</v>
      </c>
    </row>
    <row r="53" spans="1:16" x14ac:dyDescent="0.35">
      <c r="A53" s="80" t="s">
        <v>58</v>
      </c>
      <c r="B53" s="81">
        <v>9768.3986000000004</v>
      </c>
      <c r="C53" s="81">
        <v>9524.9746999999988</v>
      </c>
      <c r="D53" s="81">
        <v>9230.7667934317506</v>
      </c>
      <c r="E53" s="81">
        <v>9004.1188637294763</v>
      </c>
      <c r="F53" s="81">
        <v>8841.3157950994937</v>
      </c>
      <c r="G53" s="81">
        <v>8565.8351897398898</v>
      </c>
      <c r="H53" s="81">
        <v>8335.0515967740212</v>
      </c>
      <c r="I53" s="81">
        <v>8062.0595999999996</v>
      </c>
      <c r="J53" s="81">
        <v>7383.2761</v>
      </c>
      <c r="K53" s="81">
        <v>7231.2008999999998</v>
      </c>
      <c r="L53" s="81">
        <v>7008.4566000000004</v>
      </c>
      <c r="M53" s="81">
        <v>6934.4116000000004</v>
      </c>
      <c r="N53" s="81">
        <v>6977.9931999999999</v>
      </c>
      <c r="O53" s="81">
        <v>7115.9381000000003</v>
      </c>
      <c r="P53" s="82">
        <v>7042.4642999999996</v>
      </c>
    </row>
    <row r="54" spans="1:16" x14ac:dyDescent="0.35">
      <c r="A54" s="80" t="s">
        <v>59</v>
      </c>
      <c r="B54" s="81">
        <v>70742.364400000006</v>
      </c>
      <c r="C54" s="81">
        <v>68846.215700000001</v>
      </c>
      <c r="D54" s="81">
        <v>68054.922215867264</v>
      </c>
      <c r="E54" s="81">
        <v>67422.794692520547</v>
      </c>
      <c r="F54" s="81">
        <v>67100.631151280235</v>
      </c>
      <c r="G54" s="81">
        <v>66406.397441178095</v>
      </c>
      <c r="H54" s="81">
        <v>66347.496865681111</v>
      </c>
      <c r="I54" s="81">
        <v>66114.562699999995</v>
      </c>
      <c r="J54" s="81">
        <v>61643.256999999998</v>
      </c>
      <c r="K54" s="81">
        <v>60264.746700000003</v>
      </c>
      <c r="L54" s="81">
        <v>59472.708400000003</v>
      </c>
      <c r="M54" s="81">
        <v>57756.032599999999</v>
      </c>
      <c r="N54" s="81">
        <v>58509.625</v>
      </c>
      <c r="O54" s="81">
        <v>62027.9084</v>
      </c>
      <c r="P54" s="82">
        <v>64671.193500000001</v>
      </c>
    </row>
    <row r="55" spans="1:16" x14ac:dyDescent="0.35">
      <c r="A55" s="80" t="s">
        <v>60</v>
      </c>
      <c r="B55" s="81">
        <v>7324.480700000001</v>
      </c>
      <c r="C55" s="81">
        <v>7101.4714000000004</v>
      </c>
      <c r="D55" s="81">
        <v>7011.5171948318894</v>
      </c>
      <c r="E55" s="81">
        <v>6962.9090725724891</v>
      </c>
      <c r="F55" s="81">
        <v>6918.9521945316665</v>
      </c>
      <c r="G55" s="81">
        <v>6459.1391958804525</v>
      </c>
      <c r="H55" s="81">
        <v>6626.340699145454</v>
      </c>
      <c r="I55" s="81">
        <v>6392.4952000000003</v>
      </c>
      <c r="J55" s="81">
        <v>5910.3990000000003</v>
      </c>
      <c r="K55" s="81">
        <v>5800.6491999999998</v>
      </c>
      <c r="L55" s="81">
        <v>5677.6795000000002</v>
      </c>
      <c r="M55" s="81">
        <v>5559.1289999999999</v>
      </c>
      <c r="N55" s="81">
        <v>5487.1432999999997</v>
      </c>
      <c r="O55" s="81">
        <v>5560.0208000000002</v>
      </c>
      <c r="P55" s="82">
        <v>5558.6619000000001</v>
      </c>
    </row>
    <row r="56" spans="1:16" x14ac:dyDescent="0.35">
      <c r="A56" s="80" t="s">
        <v>61</v>
      </c>
      <c r="B56" s="81">
        <v>4591.122800000001</v>
      </c>
      <c r="C56" s="81">
        <v>4484.6034999999993</v>
      </c>
      <c r="D56" s="81">
        <v>4379.4952970154118</v>
      </c>
      <c r="E56" s="81">
        <v>4287.2685844322332</v>
      </c>
      <c r="F56" s="81">
        <v>4194.0757962615608</v>
      </c>
      <c r="G56" s="81">
        <v>4114.3613959836584</v>
      </c>
      <c r="H56" s="81">
        <v>4100.2178007993862</v>
      </c>
      <c r="I56" s="81">
        <v>3975.2566000000002</v>
      </c>
      <c r="J56" s="81">
        <v>3674.0214000000001</v>
      </c>
      <c r="K56" s="81">
        <v>3669.4176000000002</v>
      </c>
      <c r="L56" s="81">
        <v>3570.0529000000001</v>
      </c>
      <c r="M56" s="81">
        <v>3484.3852999999999</v>
      </c>
      <c r="N56" s="81">
        <v>3483.3278</v>
      </c>
      <c r="O56" s="81">
        <v>3684.2222000000002</v>
      </c>
      <c r="P56" s="82">
        <v>3866.7737999999999</v>
      </c>
    </row>
    <row r="57" spans="1:16" x14ac:dyDescent="0.35">
      <c r="A57" s="80" t="s">
        <v>62</v>
      </c>
      <c r="B57" s="81">
        <v>3021.0159000000003</v>
      </c>
      <c r="C57" s="81">
        <v>3010.9647999999997</v>
      </c>
      <c r="D57" s="81">
        <v>2903.3927985637638</v>
      </c>
      <c r="E57" s="81">
        <v>2858.6341894530779</v>
      </c>
      <c r="F57" s="81">
        <v>2777.5695975409326</v>
      </c>
      <c r="G57" s="81">
        <v>2799.9536964384606</v>
      </c>
      <c r="H57" s="81">
        <v>2697.4970976461627</v>
      </c>
      <c r="I57" s="81">
        <v>2695.33</v>
      </c>
      <c r="J57" s="81">
        <v>2525.1713</v>
      </c>
      <c r="K57" s="81">
        <v>2490.3627000000001</v>
      </c>
      <c r="L57" s="81">
        <v>2495.3685</v>
      </c>
      <c r="M57" s="81">
        <v>2411.4167000000002</v>
      </c>
      <c r="N57" s="81">
        <v>2332.8107</v>
      </c>
      <c r="O57" s="81">
        <v>2488.299</v>
      </c>
      <c r="P57" s="82">
        <v>2570.6808000000001</v>
      </c>
    </row>
    <row r="58" spans="1:16" x14ac:dyDescent="0.35">
      <c r="A58" s="80" t="s">
        <v>63</v>
      </c>
      <c r="B58" s="81">
        <v>538.0444</v>
      </c>
      <c r="C58" s="81">
        <v>520.05320000000006</v>
      </c>
      <c r="D58" s="81">
        <v>498.28499988123076</v>
      </c>
      <c r="E58" s="81">
        <v>484.36759856205026</v>
      </c>
      <c r="F58" s="81">
        <v>462.87669963913504</v>
      </c>
      <c r="G58" s="81">
        <v>438.68159962252685</v>
      </c>
      <c r="H58" s="81">
        <v>423.06429990839388</v>
      </c>
      <c r="I58" s="81">
        <v>407.69740000000002</v>
      </c>
      <c r="J58" s="81">
        <v>386.59679999999997</v>
      </c>
      <c r="K58" s="81">
        <v>420.29820000000001</v>
      </c>
      <c r="L58" s="81">
        <v>390.43110000000001</v>
      </c>
      <c r="M58" s="81">
        <v>350.54840000000002</v>
      </c>
      <c r="N58" s="81">
        <v>344.49239999999998</v>
      </c>
      <c r="O58" s="81">
        <v>351.3836</v>
      </c>
      <c r="P58" s="82">
        <v>355.65219999999999</v>
      </c>
    </row>
    <row r="59" spans="1:16" x14ac:dyDescent="0.35">
      <c r="A59" s="80" t="s">
        <v>64</v>
      </c>
      <c r="B59" s="81">
        <v>3392.6257000000001</v>
      </c>
      <c r="C59" s="81">
        <v>3320.7921000000006</v>
      </c>
      <c r="D59" s="81">
        <v>3254.1176986607388</v>
      </c>
      <c r="E59" s="81">
        <v>3208.0906858621311</v>
      </c>
      <c r="F59" s="81">
        <v>3170.4648967835892</v>
      </c>
      <c r="G59" s="81">
        <v>3152.5604983175217</v>
      </c>
      <c r="H59" s="81">
        <v>3088.0072001397784</v>
      </c>
      <c r="I59" s="81">
        <v>3028.4931000000001</v>
      </c>
      <c r="J59" s="81">
        <v>2801.7878000000001</v>
      </c>
      <c r="K59" s="81">
        <v>2773.9967999999999</v>
      </c>
      <c r="L59" s="81">
        <v>2792.3398000000002</v>
      </c>
      <c r="M59" s="81">
        <v>2657.4564999999998</v>
      </c>
      <c r="N59" s="81">
        <v>2669.8530999999998</v>
      </c>
      <c r="O59" s="81">
        <v>2809.1158999999998</v>
      </c>
      <c r="P59" s="82">
        <v>2874.4785000000002</v>
      </c>
    </row>
    <row r="60" spans="1:16" x14ac:dyDescent="0.35">
      <c r="A60" s="80" t="s">
        <v>65</v>
      </c>
      <c r="B60" s="81">
        <v>9543.1082000000006</v>
      </c>
      <c r="C60" s="81">
        <v>9328.9256999999998</v>
      </c>
      <c r="D60" s="81">
        <v>9015.1986941923315</v>
      </c>
      <c r="E60" s="81">
        <v>8923.4349659245127</v>
      </c>
      <c r="F60" s="81">
        <v>8735.5996909836758</v>
      </c>
      <c r="G60" s="81">
        <v>8562.6484967238503</v>
      </c>
      <c r="H60" s="81">
        <v>8383.4777954121673</v>
      </c>
      <c r="I60" s="81">
        <v>8191.7848999999997</v>
      </c>
      <c r="J60" s="81">
        <v>7375.3914999999997</v>
      </c>
      <c r="K60" s="81">
        <v>7041.1076000000003</v>
      </c>
      <c r="L60" s="81">
        <v>6737.4350000000004</v>
      </c>
      <c r="M60" s="81">
        <v>6415.8778000000002</v>
      </c>
      <c r="N60" s="81">
        <v>6361.5726000000004</v>
      </c>
      <c r="O60" s="81">
        <v>6629.6738999999998</v>
      </c>
      <c r="P60" s="82">
        <v>6848.4696999999996</v>
      </c>
    </row>
    <row r="61" spans="1:16" x14ac:dyDescent="0.35">
      <c r="A61" s="80" t="s">
        <v>66</v>
      </c>
      <c r="B61" s="81">
        <v>7016.3700000000008</v>
      </c>
      <c r="C61" s="81">
        <v>6815.1168000000007</v>
      </c>
      <c r="D61" s="81">
        <v>6654.8117981890391</v>
      </c>
      <c r="E61" s="81">
        <v>6460.748479833208</v>
      </c>
      <c r="F61" s="81">
        <v>6437.6257950150903</v>
      </c>
      <c r="G61" s="81">
        <v>6254.0223976639245</v>
      </c>
      <c r="H61" s="81">
        <v>6068.1208998800939</v>
      </c>
      <c r="I61" s="81">
        <v>5822.6949000000004</v>
      </c>
      <c r="J61" s="81">
        <v>5365.3566000000001</v>
      </c>
      <c r="K61" s="81">
        <v>4936.7299999999996</v>
      </c>
      <c r="L61" s="81">
        <v>4663.7752</v>
      </c>
      <c r="M61" s="81">
        <v>4523.5922</v>
      </c>
      <c r="N61" s="81">
        <v>4374.3927999999996</v>
      </c>
      <c r="O61" s="81">
        <v>4388.0622000000003</v>
      </c>
      <c r="P61" s="82">
        <v>4230.2254999999996</v>
      </c>
    </row>
    <row r="62" spans="1:16" x14ac:dyDescent="0.35">
      <c r="A62" s="80" t="s">
        <v>67</v>
      </c>
      <c r="B62" s="81">
        <v>8221.5535</v>
      </c>
      <c r="C62" s="81">
        <v>7930.368199999999</v>
      </c>
      <c r="D62" s="81">
        <v>7674.1399972060608</v>
      </c>
      <c r="E62" s="81">
        <v>7441.1697704185644</v>
      </c>
      <c r="F62" s="81">
        <v>7255.0950957104578</v>
      </c>
      <c r="G62" s="81">
        <v>7095.2266976197789</v>
      </c>
      <c r="H62" s="81">
        <v>6902.8566977021401</v>
      </c>
      <c r="I62" s="81">
        <v>6450.8831</v>
      </c>
      <c r="J62" s="81">
        <v>5749.6103000000003</v>
      </c>
      <c r="K62" s="81">
        <v>5415.3401000000003</v>
      </c>
      <c r="L62" s="81">
        <v>5078.4186</v>
      </c>
      <c r="M62" s="81">
        <v>4514.8508000000002</v>
      </c>
      <c r="N62" s="81">
        <v>4456.6503000000002</v>
      </c>
      <c r="O62" s="81">
        <v>4560.1783999999998</v>
      </c>
      <c r="P62" s="82">
        <v>4636.0505000000003</v>
      </c>
    </row>
    <row r="63" spans="1:16" x14ac:dyDescent="0.35">
      <c r="A63" s="80" t="s">
        <v>68</v>
      </c>
      <c r="B63" s="81">
        <v>9530.8112000000001</v>
      </c>
      <c r="C63" s="81">
        <v>9255.3370000000014</v>
      </c>
      <c r="D63" s="81">
        <v>8969.3082918467553</v>
      </c>
      <c r="E63" s="81">
        <v>8806.2954320575955</v>
      </c>
      <c r="F63" s="81">
        <v>8596.6212960496414</v>
      </c>
      <c r="G63" s="81">
        <v>8456.1521970635804</v>
      </c>
      <c r="H63" s="81">
        <v>8315.3066979983487</v>
      </c>
      <c r="I63" s="81">
        <v>7916.3419000000004</v>
      </c>
      <c r="J63" s="81">
        <v>7163.2070999999996</v>
      </c>
      <c r="K63" s="81">
        <v>7051.5609000000004</v>
      </c>
      <c r="L63" s="81">
        <v>6673.576</v>
      </c>
      <c r="M63" s="81">
        <v>6159.7161999999998</v>
      </c>
      <c r="N63" s="81">
        <v>5907.5302000000001</v>
      </c>
      <c r="O63" s="81">
        <v>5994.4053999999996</v>
      </c>
      <c r="P63" s="82">
        <v>5964.0748000000003</v>
      </c>
    </row>
    <row r="64" spans="1:16" x14ac:dyDescent="0.35">
      <c r="A64" s="80" t="s">
        <v>69</v>
      </c>
      <c r="B64" s="81">
        <v>25211.503399999998</v>
      </c>
      <c r="C64" s="81">
        <v>24516.615800000003</v>
      </c>
      <c r="D64" s="81">
        <v>23826.840286486913</v>
      </c>
      <c r="E64" s="81">
        <v>22961.663816807915</v>
      </c>
      <c r="F64" s="81">
        <v>22705.772281709353</v>
      </c>
      <c r="G64" s="81">
        <v>22347.12798426285</v>
      </c>
      <c r="H64" s="81">
        <v>21696.807691990209</v>
      </c>
      <c r="I64" s="81">
        <v>20852.703799999999</v>
      </c>
      <c r="J64" s="81">
        <v>18927.6037</v>
      </c>
      <c r="K64" s="81">
        <v>18291.0645</v>
      </c>
      <c r="L64" s="81">
        <v>17371.2228</v>
      </c>
      <c r="M64" s="81">
        <v>16216.4499</v>
      </c>
      <c r="N64" s="81">
        <v>15952.1355</v>
      </c>
      <c r="O64" s="81">
        <v>16449.689299999998</v>
      </c>
      <c r="P64" s="82">
        <v>16942.458600000002</v>
      </c>
    </row>
    <row r="65" spans="1:16" x14ac:dyDescent="0.35">
      <c r="A65" s="80" t="s">
        <v>70</v>
      </c>
      <c r="B65" s="81">
        <v>833.25940000000003</v>
      </c>
      <c r="C65" s="81">
        <v>765.99259999999992</v>
      </c>
      <c r="D65" s="81">
        <v>700.19359945927863</v>
      </c>
      <c r="E65" s="81">
        <v>699.93580054534686</v>
      </c>
      <c r="F65" s="81">
        <v>703.61059993697563</v>
      </c>
      <c r="G65" s="81">
        <v>673.68019978041411</v>
      </c>
      <c r="H65" s="81">
        <v>625.63379995143623</v>
      </c>
      <c r="I65" s="81">
        <v>548.70050000000003</v>
      </c>
      <c r="J65" s="81">
        <v>488.87479999999999</v>
      </c>
      <c r="K65" s="81">
        <v>466.32409999999999</v>
      </c>
      <c r="L65" s="81">
        <v>407.71910000000003</v>
      </c>
      <c r="M65" s="81">
        <v>387.81290000000001</v>
      </c>
      <c r="N65" s="81">
        <v>371.24509999999998</v>
      </c>
      <c r="O65" s="81">
        <v>370.40390000000002</v>
      </c>
      <c r="P65" s="82">
        <v>328.97710000000001</v>
      </c>
    </row>
    <row r="66" spans="1:16" x14ac:dyDescent="0.35">
      <c r="A66" s="80" t="s">
        <v>71</v>
      </c>
      <c r="B66" s="81">
        <v>1010.8041000000001</v>
      </c>
      <c r="C66" s="81">
        <v>945.07220000000007</v>
      </c>
      <c r="D66" s="81">
        <v>898.25229900470003</v>
      </c>
      <c r="E66" s="81">
        <v>800.23999692358484</v>
      </c>
      <c r="F66" s="81">
        <v>689.88350030887523</v>
      </c>
      <c r="G66" s="81">
        <v>647.08619949991407</v>
      </c>
      <c r="H66" s="81">
        <v>611.61209933758801</v>
      </c>
      <c r="I66" s="81">
        <v>579.88840000000005</v>
      </c>
      <c r="J66" s="81">
        <v>471.5557</v>
      </c>
      <c r="K66" s="81">
        <v>423.524</v>
      </c>
      <c r="L66" s="81">
        <v>373.40379999999999</v>
      </c>
      <c r="M66" s="81">
        <v>345.18389999999999</v>
      </c>
      <c r="N66" s="81">
        <v>327.33019999999999</v>
      </c>
      <c r="O66" s="81">
        <v>322.83519999999999</v>
      </c>
      <c r="P66" s="82">
        <v>318.57650000000001</v>
      </c>
    </row>
    <row r="67" spans="1:16" ht="15" thickBot="1" x14ac:dyDescent="0.4">
      <c r="A67" s="84" t="s">
        <v>72</v>
      </c>
      <c r="B67" s="85">
        <v>213126.54720000003</v>
      </c>
      <c r="C67" s="85">
        <v>207889.55300000004</v>
      </c>
      <c r="D67" s="85">
        <v>203334.35282276556</v>
      </c>
      <c r="E67" s="85">
        <v>199520.94355227269</v>
      </c>
      <c r="F67" s="85">
        <v>197112.40644336698</v>
      </c>
      <c r="G67" s="85">
        <v>193778.38334651664</v>
      </c>
      <c r="H67" s="85">
        <v>191216.68353381898</v>
      </c>
      <c r="I67" s="85">
        <v>187286.9908</v>
      </c>
      <c r="J67" s="85">
        <v>172943.6379</v>
      </c>
      <c r="K67" s="85">
        <v>169026.61780000001</v>
      </c>
      <c r="L67" s="85">
        <v>164230.2458</v>
      </c>
      <c r="M67" s="85">
        <v>157815.321</v>
      </c>
      <c r="N67" s="85">
        <v>157497.32639999999</v>
      </c>
      <c r="O67" s="85">
        <v>164425.45939999999</v>
      </c>
      <c r="P67" s="86">
        <v>169358.8939</v>
      </c>
    </row>
    <row r="69" spans="1:16" ht="15" customHeight="1" x14ac:dyDescent="0.35">
      <c r="A69" s="204" t="s">
        <v>169</v>
      </c>
    </row>
    <row r="70" spans="1:16" ht="37.5" x14ac:dyDescent="0.35">
      <c r="A70" s="204" t="s">
        <v>46</v>
      </c>
    </row>
    <row r="72" spans="1:16" x14ac:dyDescent="0.35">
      <c r="A72" s="206" t="s">
        <v>171</v>
      </c>
    </row>
    <row r="73" spans="1:16" x14ac:dyDescent="0.35">
      <c r="A73" s="209" t="s">
        <v>180</v>
      </c>
    </row>
  </sheetData>
  <pageMargins left="0.70866141732283472" right="0.70866141732283472" top="0.74803149606299213" bottom="0.74803149606299213" header="0.31496062992125984" footer="0.31496062992125984"/>
  <pageSetup paperSize="5" scale="80" fitToWidth="0" fitToHeight="0" orientation="landscape" r:id="rId1"/>
  <headerFooter>
    <oddHeader>&amp;RFeuille A-2</oddHeader>
    <oddFooter>&amp;R&amp;G</oddFooter>
  </headerFooter>
  <rowBreaks count="2" manualBreakCount="2">
    <brk id="24" max="16383" man="1"/>
    <brk id="46"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3339-4779-4E09-9757-C0F56889BC78}">
  <dimension ref="A1:BI98"/>
  <sheetViews>
    <sheetView showGridLines="0" zoomScale="80" zoomScaleNormal="80" workbookViewId="0">
      <pane xSplit="1" ySplit="5" topLeftCell="AP58" activePane="bottomRight" state="frozen"/>
      <selection pane="topRight" activeCell="B1" sqref="B1"/>
      <selection pane="bottomLeft" activeCell="A6" sqref="A6"/>
      <selection pane="bottomRight" activeCell="BA87" sqref="BA87"/>
    </sheetView>
  </sheetViews>
  <sheetFormatPr baseColWidth="10" defaultRowHeight="14.5" outlineLevelCol="1" x14ac:dyDescent="0.35"/>
  <cols>
    <col min="1" max="1" width="77.90625" customWidth="1"/>
    <col min="2" max="2" width="11.54296875" style="90" outlineLevel="1"/>
    <col min="3" max="4" width="10.54296875" style="90" customWidth="1" outlineLevel="1"/>
    <col min="5" max="5" width="11.54296875" style="90"/>
    <col min="6" max="6" width="11.54296875" style="90" outlineLevel="1"/>
    <col min="7" max="8" width="10.54296875" style="90" customWidth="1" outlineLevel="1"/>
    <col min="9" max="9" width="11.54296875" style="90"/>
    <col min="10" max="10" width="11.54296875" style="90" outlineLevel="1"/>
    <col min="11" max="12" width="10.54296875" style="90" customWidth="1" outlineLevel="1"/>
    <col min="13" max="13" width="11.54296875" style="90"/>
    <col min="14" max="14" width="11.54296875" style="90" outlineLevel="1"/>
    <col min="15" max="16" width="10.54296875" style="90" customWidth="1" outlineLevel="1"/>
    <col min="17" max="17" width="11.54296875" style="90"/>
    <col min="18" max="18" width="11.54296875" style="90" outlineLevel="1"/>
    <col min="19" max="20" width="10.54296875" style="90" customWidth="1" outlineLevel="1"/>
    <col min="21" max="61" width="11.54296875" style="90"/>
  </cols>
  <sheetData>
    <row r="1" spans="1:61" ht="15.5" x14ac:dyDescent="0.35">
      <c r="A1" s="1" t="s">
        <v>0</v>
      </c>
    </row>
    <row r="2" spans="1:61" ht="5.4" customHeight="1" x14ac:dyDescent="0.35">
      <c r="A2" s="2"/>
    </row>
    <row r="3" spans="1:61" ht="15.65" customHeight="1" thickBot="1" x14ac:dyDescent="0.4">
      <c r="A3" s="91" t="s">
        <v>42</v>
      </c>
    </row>
    <row r="4" spans="1:61" ht="27" customHeight="1" x14ac:dyDescent="0.35">
      <c r="A4" s="210" t="s">
        <v>75</v>
      </c>
      <c r="B4" s="92">
        <v>2010</v>
      </c>
      <c r="C4" s="7">
        <v>2010</v>
      </c>
      <c r="D4" s="7">
        <v>2010</v>
      </c>
      <c r="E4" s="9">
        <v>2010</v>
      </c>
      <c r="F4" s="92">
        <v>2009</v>
      </c>
      <c r="G4" s="7">
        <v>2009</v>
      </c>
      <c r="H4" s="7">
        <v>2009</v>
      </c>
      <c r="I4" s="9">
        <v>2009</v>
      </c>
      <c r="J4" s="92">
        <v>2008</v>
      </c>
      <c r="K4" s="7">
        <v>2008</v>
      </c>
      <c r="L4" s="7">
        <v>2008</v>
      </c>
      <c r="M4" s="9">
        <v>2008</v>
      </c>
      <c r="N4" s="92">
        <v>2007</v>
      </c>
      <c r="O4" s="7">
        <v>2007</v>
      </c>
      <c r="P4" s="7">
        <v>2007</v>
      </c>
      <c r="Q4" s="9">
        <v>2007</v>
      </c>
      <c r="R4" s="92">
        <v>2006</v>
      </c>
      <c r="S4" s="7">
        <v>2006</v>
      </c>
      <c r="T4" s="7">
        <v>2006</v>
      </c>
      <c r="U4" s="9">
        <v>2006</v>
      </c>
      <c r="V4" s="92">
        <v>2005</v>
      </c>
      <c r="W4" s="7">
        <v>2005</v>
      </c>
      <c r="X4" s="7">
        <v>2005</v>
      </c>
      <c r="Y4" s="9">
        <v>2005</v>
      </c>
      <c r="Z4" s="92">
        <v>2004</v>
      </c>
      <c r="AA4" s="7">
        <v>2004</v>
      </c>
      <c r="AB4" s="7">
        <v>2004</v>
      </c>
      <c r="AC4" s="9">
        <v>2004</v>
      </c>
      <c r="AD4" s="92">
        <v>2003</v>
      </c>
      <c r="AE4" s="7">
        <v>2003</v>
      </c>
      <c r="AF4" s="7">
        <v>2003</v>
      </c>
      <c r="AG4" s="9">
        <v>2003</v>
      </c>
      <c r="AH4" s="92">
        <v>2002</v>
      </c>
      <c r="AI4" s="7">
        <v>2002</v>
      </c>
      <c r="AJ4" s="7">
        <v>2002</v>
      </c>
      <c r="AK4" s="9">
        <v>2002</v>
      </c>
      <c r="AL4" s="92">
        <v>2001</v>
      </c>
      <c r="AM4" s="7">
        <v>2001</v>
      </c>
      <c r="AN4" s="7">
        <v>2001</v>
      </c>
      <c r="AO4" s="9">
        <v>2001</v>
      </c>
      <c r="AP4" s="92">
        <v>2000</v>
      </c>
      <c r="AQ4" s="7">
        <v>2000</v>
      </c>
      <c r="AR4" s="7">
        <v>2000</v>
      </c>
      <c r="AS4" s="9">
        <v>2000</v>
      </c>
      <c r="AT4" s="92">
        <v>1999</v>
      </c>
      <c r="AU4" s="7">
        <v>1999</v>
      </c>
      <c r="AV4" s="7">
        <v>1999</v>
      </c>
      <c r="AW4" s="9">
        <v>1999</v>
      </c>
      <c r="AX4" s="92">
        <v>1998</v>
      </c>
      <c r="AY4" s="7">
        <v>1998</v>
      </c>
      <c r="AZ4" s="7">
        <v>1998</v>
      </c>
      <c r="BA4" s="9">
        <v>1998</v>
      </c>
      <c r="BB4" s="92">
        <v>1997</v>
      </c>
      <c r="BC4" s="7">
        <v>1997</v>
      </c>
      <c r="BD4" s="7">
        <v>1997</v>
      </c>
      <c r="BE4" s="9">
        <v>1997</v>
      </c>
      <c r="BF4" s="92">
        <v>1996</v>
      </c>
      <c r="BG4" s="7">
        <v>1996</v>
      </c>
      <c r="BH4" s="7">
        <v>1996</v>
      </c>
      <c r="BI4" s="9">
        <v>1996</v>
      </c>
    </row>
    <row r="5" spans="1:61" ht="12.75" customHeight="1" x14ac:dyDescent="0.35">
      <c r="A5" s="211"/>
      <c r="B5" s="95" t="s">
        <v>76</v>
      </c>
      <c r="C5" s="95" t="s">
        <v>77</v>
      </c>
      <c r="D5" s="93" t="s">
        <v>78</v>
      </c>
      <c r="E5" s="94" t="s">
        <v>72</v>
      </c>
      <c r="F5" s="95" t="s">
        <v>76</v>
      </c>
      <c r="G5" s="95" t="s">
        <v>77</v>
      </c>
      <c r="H5" s="93" t="s">
        <v>78</v>
      </c>
      <c r="I5" s="94" t="s">
        <v>72</v>
      </c>
      <c r="J5" s="95" t="s">
        <v>76</v>
      </c>
      <c r="K5" s="95" t="s">
        <v>77</v>
      </c>
      <c r="L5" s="93" t="s">
        <v>78</v>
      </c>
      <c r="M5" s="94" t="s">
        <v>72</v>
      </c>
      <c r="N5" s="95" t="s">
        <v>76</v>
      </c>
      <c r="O5" s="95" t="s">
        <v>77</v>
      </c>
      <c r="P5" s="93" t="s">
        <v>78</v>
      </c>
      <c r="Q5" s="94" t="s">
        <v>72</v>
      </c>
      <c r="R5" s="95" t="s">
        <v>76</v>
      </c>
      <c r="S5" s="95" t="s">
        <v>77</v>
      </c>
      <c r="T5" s="93" t="s">
        <v>78</v>
      </c>
      <c r="U5" s="94" t="s">
        <v>72</v>
      </c>
      <c r="V5" s="95" t="s">
        <v>76</v>
      </c>
      <c r="W5" s="95" t="s">
        <v>77</v>
      </c>
      <c r="X5" s="93" t="s">
        <v>78</v>
      </c>
      <c r="Y5" s="94" t="s">
        <v>72</v>
      </c>
      <c r="Z5" s="95" t="s">
        <v>76</v>
      </c>
      <c r="AA5" s="95" t="s">
        <v>77</v>
      </c>
      <c r="AB5" s="93" t="s">
        <v>78</v>
      </c>
      <c r="AC5" s="94" t="s">
        <v>72</v>
      </c>
      <c r="AD5" s="95" t="s">
        <v>76</v>
      </c>
      <c r="AE5" s="95" t="s">
        <v>77</v>
      </c>
      <c r="AF5" s="93" t="s">
        <v>78</v>
      </c>
      <c r="AG5" s="94" t="s">
        <v>72</v>
      </c>
      <c r="AH5" s="95" t="s">
        <v>76</v>
      </c>
      <c r="AI5" s="95" t="s">
        <v>77</v>
      </c>
      <c r="AJ5" s="93" t="s">
        <v>78</v>
      </c>
      <c r="AK5" s="94" t="s">
        <v>72</v>
      </c>
      <c r="AL5" s="95" t="s">
        <v>76</v>
      </c>
      <c r="AM5" s="95" t="s">
        <v>77</v>
      </c>
      <c r="AN5" s="93" t="s">
        <v>78</v>
      </c>
      <c r="AO5" s="94" t="s">
        <v>72</v>
      </c>
      <c r="AP5" s="95" t="s">
        <v>76</v>
      </c>
      <c r="AQ5" s="95" t="s">
        <v>77</v>
      </c>
      <c r="AR5" s="93" t="s">
        <v>78</v>
      </c>
      <c r="AS5" s="94" t="s">
        <v>72</v>
      </c>
      <c r="AT5" s="95" t="s">
        <v>76</v>
      </c>
      <c r="AU5" s="95" t="s">
        <v>77</v>
      </c>
      <c r="AV5" s="93" t="s">
        <v>78</v>
      </c>
      <c r="AW5" s="94" t="s">
        <v>72</v>
      </c>
      <c r="AX5" s="95" t="s">
        <v>76</v>
      </c>
      <c r="AY5" s="95" t="s">
        <v>77</v>
      </c>
      <c r="AZ5" s="93" t="s">
        <v>78</v>
      </c>
      <c r="BA5" s="94" t="s">
        <v>72</v>
      </c>
      <c r="BB5" s="95" t="s">
        <v>76</v>
      </c>
      <c r="BC5" s="95" t="s">
        <v>77</v>
      </c>
      <c r="BD5" s="93" t="s">
        <v>78</v>
      </c>
      <c r="BE5" s="94" t="s">
        <v>72</v>
      </c>
      <c r="BF5" s="95" t="s">
        <v>76</v>
      </c>
      <c r="BG5" s="95" t="s">
        <v>77</v>
      </c>
      <c r="BH5" s="93" t="s">
        <v>78</v>
      </c>
      <c r="BI5" s="94" t="s">
        <v>72</v>
      </c>
    </row>
    <row r="6" spans="1:61" ht="12.75" customHeight="1" x14ac:dyDescent="0.35">
      <c r="A6" s="96" t="s">
        <v>3</v>
      </c>
      <c r="B6" s="97">
        <v>16407</v>
      </c>
      <c r="C6" s="98">
        <v>14939</v>
      </c>
      <c r="D6" s="98">
        <v>5323</v>
      </c>
      <c r="E6" s="99">
        <v>36669</v>
      </c>
      <c r="F6" s="97">
        <v>16877</v>
      </c>
      <c r="G6" s="98">
        <v>14800</v>
      </c>
      <c r="H6" s="98">
        <v>5985</v>
      </c>
      <c r="I6" s="99">
        <v>37662</v>
      </c>
      <c r="J6" s="97">
        <v>16986</v>
      </c>
      <c r="K6" s="98">
        <v>13808</v>
      </c>
      <c r="L6" s="98">
        <v>8484</v>
      </c>
      <c r="M6" s="99">
        <v>39278</v>
      </c>
      <c r="N6" s="97">
        <v>17176</v>
      </c>
      <c r="O6" s="98">
        <v>13936</v>
      </c>
      <c r="P6" s="98">
        <v>9844</v>
      </c>
      <c r="Q6" s="99">
        <v>40956</v>
      </c>
      <c r="R6" s="97">
        <v>17335</v>
      </c>
      <c r="S6" s="98">
        <v>14380</v>
      </c>
      <c r="T6" s="98">
        <v>9332</v>
      </c>
      <c r="U6" s="99">
        <v>41047</v>
      </c>
      <c r="V6" s="97">
        <v>17398</v>
      </c>
      <c r="W6" s="98">
        <v>14850</v>
      </c>
      <c r="X6" s="98">
        <v>9146</v>
      </c>
      <c r="Y6" s="99">
        <v>41394</v>
      </c>
      <c r="Z6" s="97">
        <v>17399</v>
      </c>
      <c r="AA6" s="98">
        <v>15115</v>
      </c>
      <c r="AB6" s="98">
        <v>9279</v>
      </c>
      <c r="AC6" s="99">
        <v>41793</v>
      </c>
      <c r="AD6" s="97">
        <v>17089</v>
      </c>
      <c r="AE6" s="98">
        <v>15131</v>
      </c>
      <c r="AF6" s="98">
        <v>9035</v>
      </c>
      <c r="AG6" s="99">
        <v>41255</v>
      </c>
      <c r="AH6" s="97">
        <v>16910</v>
      </c>
      <c r="AI6" s="98">
        <v>15122</v>
      </c>
      <c r="AJ6" s="98">
        <v>9022</v>
      </c>
      <c r="AK6" s="99">
        <v>41054</v>
      </c>
      <c r="AL6" s="97">
        <v>16525</v>
      </c>
      <c r="AM6" s="98">
        <v>15200</v>
      </c>
      <c r="AN6" s="98">
        <v>9891</v>
      </c>
      <c r="AO6" s="99">
        <v>41616</v>
      </c>
      <c r="AP6" s="97">
        <v>16456</v>
      </c>
      <c r="AQ6" s="98">
        <v>15217</v>
      </c>
      <c r="AR6" s="98">
        <v>11941</v>
      </c>
      <c r="AS6" s="99">
        <v>43614</v>
      </c>
      <c r="AT6" s="97">
        <v>15744</v>
      </c>
      <c r="AU6" s="98">
        <v>14762</v>
      </c>
      <c r="AV6" s="98">
        <v>13114</v>
      </c>
      <c r="AW6" s="99">
        <v>43620</v>
      </c>
      <c r="AX6" s="97">
        <v>14450</v>
      </c>
      <c r="AY6" s="98">
        <v>14505</v>
      </c>
      <c r="AZ6" s="98">
        <v>13625</v>
      </c>
      <c r="BA6" s="99">
        <v>42580</v>
      </c>
      <c r="BB6" s="97">
        <v>16593</v>
      </c>
      <c r="BC6" s="98">
        <v>16446</v>
      </c>
      <c r="BD6" s="98">
        <v>11576</v>
      </c>
      <c r="BE6" s="99">
        <v>44615</v>
      </c>
      <c r="BF6" s="97">
        <v>17374</v>
      </c>
      <c r="BG6" s="98">
        <v>16834</v>
      </c>
      <c r="BH6" s="98">
        <v>11484</v>
      </c>
      <c r="BI6" s="99">
        <v>45692</v>
      </c>
    </row>
    <row r="7" spans="1:61" ht="12.75" customHeight="1" x14ac:dyDescent="0.35">
      <c r="A7" s="100" t="s">
        <v>4</v>
      </c>
      <c r="B7" s="97">
        <v>9709</v>
      </c>
      <c r="C7" s="98">
        <v>4631</v>
      </c>
      <c r="D7" s="98">
        <v>1807</v>
      </c>
      <c r="E7" s="99">
        <v>16147</v>
      </c>
      <c r="F7" s="97">
        <v>9291</v>
      </c>
      <c r="G7" s="98">
        <v>4128</v>
      </c>
      <c r="H7" s="98">
        <v>2012</v>
      </c>
      <c r="I7" s="99">
        <v>15431</v>
      </c>
      <c r="J7" s="97">
        <v>8747</v>
      </c>
      <c r="K7" s="98">
        <v>3627</v>
      </c>
      <c r="L7" s="98">
        <v>2447</v>
      </c>
      <c r="M7" s="99">
        <v>14821</v>
      </c>
      <c r="N7" s="97">
        <v>8162</v>
      </c>
      <c r="O7" s="98">
        <v>3200</v>
      </c>
      <c r="P7" s="98">
        <v>2639</v>
      </c>
      <c r="Q7" s="99">
        <v>14001</v>
      </c>
      <c r="R7" s="97">
        <v>7894</v>
      </c>
      <c r="S7" s="98">
        <v>3362</v>
      </c>
      <c r="T7" s="98">
        <v>2406</v>
      </c>
      <c r="U7" s="99">
        <v>13662</v>
      </c>
      <c r="V7" s="97">
        <v>7524</v>
      </c>
      <c r="W7" s="98">
        <v>3334</v>
      </c>
      <c r="X7" s="98">
        <v>2323</v>
      </c>
      <c r="Y7" s="99">
        <v>13181</v>
      </c>
      <c r="Z7" s="97">
        <v>7186</v>
      </c>
      <c r="AA7" s="98">
        <v>3128</v>
      </c>
      <c r="AB7" s="98">
        <v>2133</v>
      </c>
      <c r="AC7" s="99">
        <v>12447</v>
      </c>
      <c r="AD7" s="97">
        <v>7083</v>
      </c>
      <c r="AE7" s="98">
        <v>3101</v>
      </c>
      <c r="AF7" s="98">
        <v>2283</v>
      </c>
      <c r="AG7" s="99">
        <v>12467</v>
      </c>
      <c r="AH7" s="97">
        <v>6875</v>
      </c>
      <c r="AI7" s="98">
        <v>3045</v>
      </c>
      <c r="AJ7" s="98">
        <v>2304</v>
      </c>
      <c r="AK7" s="99">
        <v>12224</v>
      </c>
      <c r="AL7" s="97">
        <v>6380</v>
      </c>
      <c r="AM7" s="98">
        <v>2597</v>
      </c>
      <c r="AN7" s="98">
        <v>2212</v>
      </c>
      <c r="AO7" s="99">
        <v>11189</v>
      </c>
      <c r="AP7" s="97">
        <v>5362</v>
      </c>
      <c r="AQ7" s="98">
        <v>1801</v>
      </c>
      <c r="AR7" s="98">
        <v>1682</v>
      </c>
      <c r="AS7" s="99">
        <v>8845</v>
      </c>
      <c r="AT7" s="97">
        <v>4761</v>
      </c>
      <c r="AU7" s="98">
        <v>1546</v>
      </c>
      <c r="AV7" s="98">
        <v>1739</v>
      </c>
      <c r="AW7" s="99">
        <v>8046</v>
      </c>
      <c r="AX7" s="97">
        <v>4038</v>
      </c>
      <c r="AY7" s="98">
        <v>1398</v>
      </c>
      <c r="AZ7" s="98">
        <v>1886</v>
      </c>
      <c r="BA7" s="99">
        <v>7322</v>
      </c>
      <c r="BB7" s="97">
        <v>3950</v>
      </c>
      <c r="BC7" s="98">
        <v>1480</v>
      </c>
      <c r="BD7" s="98">
        <v>1628</v>
      </c>
      <c r="BE7" s="99">
        <v>7058</v>
      </c>
      <c r="BF7" s="97">
        <v>3805</v>
      </c>
      <c r="BG7" s="98">
        <v>1362</v>
      </c>
      <c r="BH7" s="98">
        <v>1360</v>
      </c>
      <c r="BI7" s="99">
        <v>6527</v>
      </c>
    </row>
    <row r="8" spans="1:61" ht="12.75" customHeight="1" x14ac:dyDescent="0.35">
      <c r="A8" s="101" t="s">
        <v>5</v>
      </c>
      <c r="B8" s="97">
        <v>1339</v>
      </c>
      <c r="C8" s="98">
        <v>1422</v>
      </c>
      <c r="D8" s="98">
        <v>370</v>
      </c>
      <c r="E8" s="99">
        <v>3131</v>
      </c>
      <c r="F8" s="97">
        <v>1288</v>
      </c>
      <c r="G8" s="98">
        <v>1355</v>
      </c>
      <c r="H8" s="98">
        <v>441</v>
      </c>
      <c r="I8" s="99">
        <v>3084</v>
      </c>
      <c r="J8" s="97">
        <v>1249</v>
      </c>
      <c r="K8" s="98">
        <v>1226</v>
      </c>
      <c r="L8" s="98">
        <v>612</v>
      </c>
      <c r="M8" s="99">
        <v>3087</v>
      </c>
      <c r="N8" s="97">
        <v>1177</v>
      </c>
      <c r="O8" s="98">
        <v>1118</v>
      </c>
      <c r="P8" s="98">
        <v>750</v>
      </c>
      <c r="Q8" s="99">
        <v>3045</v>
      </c>
      <c r="R8" s="97">
        <v>1151</v>
      </c>
      <c r="S8" s="98">
        <v>1084</v>
      </c>
      <c r="T8" s="98">
        <v>730</v>
      </c>
      <c r="U8" s="99">
        <v>2965</v>
      </c>
      <c r="V8" s="97">
        <v>1124</v>
      </c>
      <c r="W8" s="98">
        <v>1061</v>
      </c>
      <c r="X8" s="98">
        <v>694</v>
      </c>
      <c r="Y8" s="99">
        <v>2879</v>
      </c>
      <c r="Z8" s="97">
        <v>1060</v>
      </c>
      <c r="AA8" s="98">
        <v>1007</v>
      </c>
      <c r="AB8" s="98">
        <v>724</v>
      </c>
      <c r="AC8" s="99">
        <v>2791</v>
      </c>
      <c r="AD8" s="97">
        <v>991</v>
      </c>
      <c r="AE8" s="98">
        <v>975</v>
      </c>
      <c r="AF8" s="98">
        <v>780</v>
      </c>
      <c r="AG8" s="99">
        <v>2746</v>
      </c>
      <c r="AH8" s="97">
        <v>930</v>
      </c>
      <c r="AI8" s="98">
        <v>960</v>
      </c>
      <c r="AJ8" s="98">
        <v>737</v>
      </c>
      <c r="AK8" s="99">
        <v>2627</v>
      </c>
      <c r="AL8" s="97">
        <v>777</v>
      </c>
      <c r="AM8" s="98">
        <v>844</v>
      </c>
      <c r="AN8" s="98">
        <v>752</v>
      </c>
      <c r="AO8" s="99">
        <v>2373</v>
      </c>
      <c r="AP8" s="97">
        <v>696</v>
      </c>
      <c r="AQ8" s="98">
        <v>718</v>
      </c>
      <c r="AR8" s="98">
        <v>899</v>
      </c>
      <c r="AS8" s="99">
        <v>2313</v>
      </c>
      <c r="AT8" s="97">
        <v>655</v>
      </c>
      <c r="AU8" s="98">
        <v>663</v>
      </c>
      <c r="AV8" s="98">
        <v>934</v>
      </c>
      <c r="AW8" s="99">
        <v>2252</v>
      </c>
      <c r="AX8" s="97">
        <v>616</v>
      </c>
      <c r="AY8" s="98">
        <v>660</v>
      </c>
      <c r="AZ8" s="98">
        <v>865</v>
      </c>
      <c r="BA8" s="99">
        <v>2141</v>
      </c>
      <c r="BB8" s="97">
        <v>658</v>
      </c>
      <c r="BC8" s="98">
        <v>693</v>
      </c>
      <c r="BD8" s="98">
        <v>766</v>
      </c>
      <c r="BE8" s="99">
        <v>2117</v>
      </c>
      <c r="BF8" s="97">
        <v>668</v>
      </c>
      <c r="BG8" s="98">
        <v>659</v>
      </c>
      <c r="BH8" s="98">
        <v>738</v>
      </c>
      <c r="BI8" s="99">
        <v>2065</v>
      </c>
    </row>
    <row r="9" spans="1:61" ht="12.75" customHeight="1" x14ac:dyDescent="0.35">
      <c r="A9" s="100" t="s">
        <v>6</v>
      </c>
      <c r="B9" s="97">
        <v>42</v>
      </c>
      <c r="C9" s="98">
        <v>3</v>
      </c>
      <c r="D9" s="98">
        <v>12</v>
      </c>
      <c r="E9" s="99">
        <v>57</v>
      </c>
      <c r="F9" s="97">
        <v>46</v>
      </c>
      <c r="G9" s="98">
        <v>0</v>
      </c>
      <c r="H9" s="98">
        <v>9</v>
      </c>
      <c r="I9" s="99">
        <v>55</v>
      </c>
      <c r="J9" s="97">
        <v>47</v>
      </c>
      <c r="K9" s="98">
        <v>1</v>
      </c>
      <c r="L9" s="98">
        <v>17</v>
      </c>
      <c r="M9" s="99">
        <v>65</v>
      </c>
      <c r="N9" s="97">
        <v>47</v>
      </c>
      <c r="O9" s="98">
        <v>2</v>
      </c>
      <c r="P9" s="98">
        <v>13</v>
      </c>
      <c r="Q9" s="99">
        <v>62</v>
      </c>
      <c r="R9" s="97">
        <v>50</v>
      </c>
      <c r="S9" s="98">
        <v>2</v>
      </c>
      <c r="T9" s="98">
        <v>9</v>
      </c>
      <c r="U9" s="99">
        <v>61</v>
      </c>
      <c r="V9" s="97">
        <v>51</v>
      </c>
      <c r="W9" s="98">
        <v>1</v>
      </c>
      <c r="X9" s="98">
        <v>10</v>
      </c>
      <c r="Y9" s="99">
        <v>62</v>
      </c>
      <c r="Z9" s="97">
        <v>53</v>
      </c>
      <c r="AA9" s="98">
        <v>1</v>
      </c>
      <c r="AB9" s="98">
        <v>5</v>
      </c>
      <c r="AC9" s="99">
        <v>59</v>
      </c>
      <c r="AD9" s="97">
        <v>56</v>
      </c>
      <c r="AE9" s="98">
        <v>0</v>
      </c>
      <c r="AF9" s="98">
        <v>5</v>
      </c>
      <c r="AG9" s="99">
        <v>61</v>
      </c>
      <c r="AH9" s="97">
        <v>45</v>
      </c>
      <c r="AI9" s="98">
        <v>1</v>
      </c>
      <c r="AJ9" s="98">
        <v>7</v>
      </c>
      <c r="AK9" s="99">
        <v>53</v>
      </c>
      <c r="AL9" s="97">
        <v>30</v>
      </c>
      <c r="AM9" s="98">
        <v>5</v>
      </c>
      <c r="AN9" s="98">
        <v>5</v>
      </c>
      <c r="AO9" s="99">
        <v>40</v>
      </c>
      <c r="AP9" s="97">
        <v>36</v>
      </c>
      <c r="AQ9" s="98">
        <v>1</v>
      </c>
      <c r="AR9" s="98">
        <v>6</v>
      </c>
      <c r="AS9" s="99">
        <v>43</v>
      </c>
      <c r="AT9" s="97">
        <v>37</v>
      </c>
      <c r="AU9" s="98">
        <v>2</v>
      </c>
      <c r="AV9" s="98">
        <v>3</v>
      </c>
      <c r="AW9" s="99">
        <v>42</v>
      </c>
      <c r="AX9" s="97">
        <v>27</v>
      </c>
      <c r="AY9" s="98">
        <v>1</v>
      </c>
      <c r="AZ9" s="98">
        <v>3</v>
      </c>
      <c r="BA9" s="99">
        <v>31</v>
      </c>
      <c r="BB9" s="97">
        <v>34</v>
      </c>
      <c r="BC9" s="98">
        <v>1</v>
      </c>
      <c r="BD9" s="98">
        <v>3</v>
      </c>
      <c r="BE9" s="99">
        <v>38</v>
      </c>
      <c r="BF9" s="97">
        <v>34</v>
      </c>
      <c r="BG9" s="98">
        <v>1</v>
      </c>
      <c r="BH9" s="98">
        <v>2</v>
      </c>
      <c r="BI9" s="99">
        <v>37</v>
      </c>
    </row>
    <row r="10" spans="1:61" ht="12.75" customHeight="1" x14ac:dyDescent="0.35">
      <c r="A10" s="100" t="s">
        <v>7</v>
      </c>
      <c r="B10" s="97">
        <v>5284</v>
      </c>
      <c r="C10" s="98">
        <v>8909</v>
      </c>
      <c r="D10" s="98">
        <v>2352</v>
      </c>
      <c r="E10" s="99">
        <v>16545</v>
      </c>
      <c r="F10" s="97">
        <v>5024</v>
      </c>
      <c r="G10" s="98">
        <v>7597</v>
      </c>
      <c r="H10" s="98">
        <v>3388</v>
      </c>
      <c r="I10" s="99">
        <v>16009</v>
      </c>
      <c r="J10" s="97">
        <v>4578</v>
      </c>
      <c r="K10" s="98">
        <v>6182</v>
      </c>
      <c r="L10" s="98">
        <v>4463</v>
      </c>
      <c r="M10" s="99">
        <v>15223</v>
      </c>
      <c r="N10" s="97">
        <v>4462</v>
      </c>
      <c r="O10" s="98">
        <v>5786</v>
      </c>
      <c r="P10" s="98">
        <v>4600</v>
      </c>
      <c r="Q10" s="99">
        <v>14848</v>
      </c>
      <c r="R10" s="97">
        <v>4496</v>
      </c>
      <c r="S10" s="98">
        <v>5830</v>
      </c>
      <c r="T10" s="98">
        <v>4312</v>
      </c>
      <c r="U10" s="99">
        <v>14638</v>
      </c>
      <c r="V10" s="97">
        <v>4520</v>
      </c>
      <c r="W10" s="98">
        <v>5808</v>
      </c>
      <c r="X10" s="98">
        <v>3902</v>
      </c>
      <c r="Y10" s="99">
        <v>14230</v>
      </c>
      <c r="Z10" s="97">
        <v>4526</v>
      </c>
      <c r="AA10" s="98">
        <v>5719</v>
      </c>
      <c r="AB10" s="98">
        <v>3617</v>
      </c>
      <c r="AC10" s="99">
        <v>13862</v>
      </c>
      <c r="AD10" s="97">
        <v>4531</v>
      </c>
      <c r="AE10" s="98">
        <v>5693</v>
      </c>
      <c r="AF10" s="98">
        <v>3570</v>
      </c>
      <c r="AG10" s="99">
        <v>13794</v>
      </c>
      <c r="AH10" s="97">
        <v>4549</v>
      </c>
      <c r="AI10" s="98">
        <v>5660</v>
      </c>
      <c r="AJ10" s="98">
        <v>3635</v>
      </c>
      <c r="AK10" s="99">
        <v>13844</v>
      </c>
      <c r="AL10" s="97">
        <v>4198</v>
      </c>
      <c r="AM10" s="98">
        <v>5150</v>
      </c>
      <c r="AN10" s="98">
        <v>3500</v>
      </c>
      <c r="AO10" s="99">
        <v>12848</v>
      </c>
      <c r="AP10" s="97">
        <v>4183</v>
      </c>
      <c r="AQ10" s="98">
        <v>4976</v>
      </c>
      <c r="AR10" s="98">
        <v>3313</v>
      </c>
      <c r="AS10" s="99">
        <v>12472</v>
      </c>
      <c r="AT10" s="97">
        <v>4265</v>
      </c>
      <c r="AU10" s="98">
        <v>4957</v>
      </c>
      <c r="AV10" s="98">
        <v>3380</v>
      </c>
      <c r="AW10" s="99">
        <v>12602</v>
      </c>
      <c r="AX10" s="97">
        <v>4184</v>
      </c>
      <c r="AY10" s="98">
        <v>4967</v>
      </c>
      <c r="AZ10" s="98">
        <v>3579</v>
      </c>
      <c r="BA10" s="99">
        <v>12730</v>
      </c>
      <c r="BB10" s="97">
        <v>5431</v>
      </c>
      <c r="BC10" s="98">
        <v>5879</v>
      </c>
      <c r="BD10" s="98">
        <v>3453</v>
      </c>
      <c r="BE10" s="99">
        <v>14763</v>
      </c>
      <c r="BF10" s="97">
        <v>5861</v>
      </c>
      <c r="BG10" s="98">
        <v>6193</v>
      </c>
      <c r="BH10" s="98">
        <v>3475</v>
      </c>
      <c r="BI10" s="99">
        <v>15529</v>
      </c>
    </row>
    <row r="11" spans="1:61" ht="12.75" customHeight="1" x14ac:dyDescent="0.35">
      <c r="A11" s="100" t="s">
        <v>8</v>
      </c>
      <c r="B11" s="97">
        <v>0</v>
      </c>
      <c r="C11" s="98">
        <v>0</v>
      </c>
      <c r="D11" s="98">
        <v>148</v>
      </c>
      <c r="E11" s="99">
        <v>148</v>
      </c>
      <c r="F11" s="97">
        <v>0</v>
      </c>
      <c r="G11" s="98">
        <v>0</v>
      </c>
      <c r="H11" s="98">
        <v>219</v>
      </c>
      <c r="I11" s="99">
        <v>219</v>
      </c>
      <c r="J11" s="97">
        <v>0</v>
      </c>
      <c r="K11" s="98">
        <v>0</v>
      </c>
      <c r="L11" s="98">
        <v>245</v>
      </c>
      <c r="M11" s="99">
        <v>245</v>
      </c>
      <c r="N11" s="97">
        <v>0</v>
      </c>
      <c r="O11" s="98">
        <v>0</v>
      </c>
      <c r="P11" s="98">
        <v>214</v>
      </c>
      <c r="Q11" s="99">
        <v>214</v>
      </c>
      <c r="R11" s="97">
        <v>0</v>
      </c>
      <c r="S11" s="98">
        <v>0</v>
      </c>
      <c r="T11" s="98">
        <v>181</v>
      </c>
      <c r="U11" s="99">
        <v>181</v>
      </c>
      <c r="V11" s="97">
        <v>0</v>
      </c>
      <c r="W11" s="98">
        <v>0</v>
      </c>
      <c r="X11" s="98">
        <v>193</v>
      </c>
      <c r="Y11" s="99">
        <v>193</v>
      </c>
      <c r="Z11" s="97">
        <v>0</v>
      </c>
      <c r="AA11" s="98">
        <v>0</v>
      </c>
      <c r="AB11" s="98">
        <v>236</v>
      </c>
      <c r="AC11" s="99">
        <v>236</v>
      </c>
      <c r="AD11" s="97">
        <v>0</v>
      </c>
      <c r="AE11" s="98">
        <v>0</v>
      </c>
      <c r="AF11" s="98">
        <v>175</v>
      </c>
      <c r="AG11" s="99">
        <v>175</v>
      </c>
      <c r="AH11" s="97">
        <v>0</v>
      </c>
      <c r="AI11" s="98">
        <v>0</v>
      </c>
      <c r="AJ11" s="98">
        <v>190</v>
      </c>
      <c r="AK11" s="99">
        <v>190</v>
      </c>
      <c r="AL11" s="97">
        <v>0</v>
      </c>
      <c r="AM11" s="98">
        <v>0</v>
      </c>
      <c r="AN11" s="98">
        <v>0</v>
      </c>
      <c r="AO11" s="99">
        <v>0</v>
      </c>
      <c r="AP11" s="97">
        <v>0</v>
      </c>
      <c r="AQ11" s="98">
        <v>0</v>
      </c>
      <c r="AR11" s="98">
        <v>0</v>
      </c>
      <c r="AS11" s="99">
        <v>0</v>
      </c>
      <c r="AT11" s="97">
        <v>0</v>
      </c>
      <c r="AU11" s="98">
        <v>0</v>
      </c>
      <c r="AV11" s="98">
        <v>0</v>
      </c>
      <c r="AW11" s="99">
        <v>0</v>
      </c>
      <c r="AX11" s="97">
        <v>0</v>
      </c>
      <c r="AY11" s="98">
        <v>0</v>
      </c>
      <c r="AZ11" s="98">
        <v>0</v>
      </c>
      <c r="BA11" s="99">
        <v>0</v>
      </c>
      <c r="BB11" s="97">
        <v>0</v>
      </c>
      <c r="BC11" s="98">
        <v>0</v>
      </c>
      <c r="BD11" s="98">
        <v>0</v>
      </c>
      <c r="BE11" s="99">
        <v>0</v>
      </c>
      <c r="BF11" s="97">
        <v>0</v>
      </c>
      <c r="BG11" s="98">
        <v>0</v>
      </c>
      <c r="BH11" s="98">
        <v>0</v>
      </c>
      <c r="BI11" s="99">
        <v>0</v>
      </c>
    </row>
    <row r="12" spans="1:61" ht="12.75" customHeight="1" x14ac:dyDescent="0.35">
      <c r="A12" s="102" t="s">
        <v>9</v>
      </c>
      <c r="B12" s="97">
        <v>0</v>
      </c>
      <c r="C12" s="98">
        <v>0</v>
      </c>
      <c r="D12" s="98">
        <v>102</v>
      </c>
      <c r="E12" s="99">
        <v>102</v>
      </c>
      <c r="F12" s="97">
        <v>0</v>
      </c>
      <c r="G12" s="98">
        <v>0</v>
      </c>
      <c r="H12" s="98">
        <v>108</v>
      </c>
      <c r="I12" s="99">
        <v>108</v>
      </c>
      <c r="J12" s="97">
        <v>0</v>
      </c>
      <c r="K12" s="98">
        <v>0</v>
      </c>
      <c r="L12" s="98">
        <v>102</v>
      </c>
      <c r="M12" s="99">
        <v>102</v>
      </c>
      <c r="N12" s="97">
        <v>0</v>
      </c>
      <c r="O12" s="98">
        <v>0</v>
      </c>
      <c r="P12" s="98">
        <v>118</v>
      </c>
      <c r="Q12" s="99">
        <v>118</v>
      </c>
      <c r="R12" s="97">
        <v>0</v>
      </c>
      <c r="S12" s="98">
        <v>0</v>
      </c>
      <c r="T12" s="98">
        <v>107</v>
      </c>
      <c r="U12" s="99">
        <v>107</v>
      </c>
      <c r="V12" s="97">
        <v>0</v>
      </c>
      <c r="W12" s="98">
        <v>0</v>
      </c>
      <c r="X12" s="98">
        <v>115</v>
      </c>
      <c r="Y12" s="99">
        <v>115</v>
      </c>
      <c r="Z12" s="97">
        <v>0</v>
      </c>
      <c r="AA12" s="98">
        <v>1</v>
      </c>
      <c r="AB12" s="98">
        <v>98</v>
      </c>
      <c r="AC12" s="99">
        <v>99</v>
      </c>
      <c r="AD12" s="97">
        <v>0</v>
      </c>
      <c r="AE12" s="98">
        <v>0</v>
      </c>
      <c r="AF12" s="98">
        <v>45</v>
      </c>
      <c r="AG12" s="99">
        <v>45</v>
      </c>
      <c r="AH12" s="97">
        <v>0</v>
      </c>
      <c r="AI12" s="98">
        <v>0</v>
      </c>
      <c r="AJ12" s="98">
        <v>0</v>
      </c>
      <c r="AK12" s="99">
        <v>0</v>
      </c>
      <c r="AL12" s="97">
        <v>0</v>
      </c>
      <c r="AM12" s="98">
        <v>0</v>
      </c>
      <c r="AN12" s="98">
        <v>0</v>
      </c>
      <c r="AO12" s="99">
        <v>0</v>
      </c>
      <c r="AP12" s="97">
        <v>0</v>
      </c>
      <c r="AQ12" s="98">
        <v>0</v>
      </c>
      <c r="AR12" s="98">
        <v>0</v>
      </c>
      <c r="AS12" s="99">
        <v>0</v>
      </c>
      <c r="AT12" s="97">
        <v>0</v>
      </c>
      <c r="AU12" s="98">
        <v>0</v>
      </c>
      <c r="AV12" s="98">
        <v>0</v>
      </c>
      <c r="AW12" s="99">
        <v>0</v>
      </c>
      <c r="AX12" s="97">
        <v>0</v>
      </c>
      <c r="AY12" s="98">
        <v>0</v>
      </c>
      <c r="AZ12" s="98">
        <v>0</v>
      </c>
      <c r="BA12" s="99">
        <v>0</v>
      </c>
      <c r="BB12" s="97">
        <v>0</v>
      </c>
      <c r="BC12" s="98">
        <v>0</v>
      </c>
      <c r="BD12" s="98">
        <v>0</v>
      </c>
      <c r="BE12" s="99">
        <v>0</v>
      </c>
      <c r="BF12" s="97">
        <v>0</v>
      </c>
      <c r="BG12" s="98">
        <v>0</v>
      </c>
      <c r="BH12" s="98">
        <v>0</v>
      </c>
      <c r="BI12" s="99">
        <v>0</v>
      </c>
    </row>
    <row r="13" spans="1:61" s="107" customFormat="1" ht="12.75" customHeight="1" x14ac:dyDescent="0.35">
      <c r="A13" s="103" t="s">
        <v>10</v>
      </c>
      <c r="B13" s="104">
        <v>32781</v>
      </c>
      <c r="C13" s="105">
        <v>29904</v>
      </c>
      <c r="D13" s="105">
        <v>10114</v>
      </c>
      <c r="E13" s="106">
        <v>72799</v>
      </c>
      <c r="F13" s="104">
        <v>32526</v>
      </c>
      <c r="G13" s="105">
        <v>27880</v>
      </c>
      <c r="H13" s="105">
        <v>12162</v>
      </c>
      <c r="I13" s="106">
        <v>72568</v>
      </c>
      <c r="J13" s="104">
        <v>31607</v>
      </c>
      <c r="K13" s="105">
        <v>24844</v>
      </c>
      <c r="L13" s="105">
        <v>16370</v>
      </c>
      <c r="M13" s="106">
        <v>72821</v>
      </c>
      <c r="N13" s="104">
        <v>31024</v>
      </c>
      <c r="O13" s="105">
        <v>24042</v>
      </c>
      <c r="P13" s="105">
        <v>18178</v>
      </c>
      <c r="Q13" s="106">
        <v>73244</v>
      </c>
      <c r="R13" s="104">
        <v>30926</v>
      </c>
      <c r="S13" s="105">
        <v>24658</v>
      </c>
      <c r="T13" s="105">
        <v>17077</v>
      </c>
      <c r="U13" s="106">
        <v>72661</v>
      </c>
      <c r="V13" s="104">
        <v>30617</v>
      </c>
      <c r="W13" s="105">
        <v>25054</v>
      </c>
      <c r="X13" s="105">
        <v>16383</v>
      </c>
      <c r="Y13" s="106">
        <v>72054</v>
      </c>
      <c r="Z13" s="104">
        <v>30224</v>
      </c>
      <c r="AA13" s="105">
        <v>24971</v>
      </c>
      <c r="AB13" s="105">
        <v>16092</v>
      </c>
      <c r="AC13" s="106">
        <v>71287</v>
      </c>
      <c r="AD13" s="104">
        <v>29750</v>
      </c>
      <c r="AE13" s="105">
        <v>24900</v>
      </c>
      <c r="AF13" s="105">
        <v>15893</v>
      </c>
      <c r="AG13" s="106">
        <v>70543</v>
      </c>
      <c r="AH13" s="104">
        <v>29309</v>
      </c>
      <c r="AI13" s="105">
        <v>24788</v>
      </c>
      <c r="AJ13" s="105">
        <v>15895</v>
      </c>
      <c r="AK13" s="106">
        <v>69992</v>
      </c>
      <c r="AL13" s="104">
        <v>27910</v>
      </c>
      <c r="AM13" s="105">
        <v>23796</v>
      </c>
      <c r="AN13" s="105">
        <v>16360</v>
      </c>
      <c r="AO13" s="106">
        <v>68066</v>
      </c>
      <c r="AP13" s="104">
        <v>26733</v>
      </c>
      <c r="AQ13" s="105">
        <v>22713</v>
      </c>
      <c r="AR13" s="105">
        <v>17841</v>
      </c>
      <c r="AS13" s="106">
        <v>67287</v>
      </c>
      <c r="AT13" s="104">
        <v>25462</v>
      </c>
      <c r="AU13" s="105">
        <v>21930</v>
      </c>
      <c r="AV13" s="105">
        <v>19170</v>
      </c>
      <c r="AW13" s="106">
        <v>66562</v>
      </c>
      <c r="AX13" s="104">
        <v>23315</v>
      </c>
      <c r="AY13" s="105">
        <v>21531</v>
      </c>
      <c r="AZ13" s="105">
        <v>19958</v>
      </c>
      <c r="BA13" s="106">
        <v>64804</v>
      </c>
      <c r="BB13" s="104">
        <v>26666</v>
      </c>
      <c r="BC13" s="105">
        <v>24499</v>
      </c>
      <c r="BD13" s="105">
        <v>17426</v>
      </c>
      <c r="BE13" s="106">
        <v>68591</v>
      </c>
      <c r="BF13" s="104">
        <v>27742</v>
      </c>
      <c r="BG13" s="105">
        <v>25049</v>
      </c>
      <c r="BH13" s="105">
        <v>17059</v>
      </c>
      <c r="BI13" s="106">
        <v>69850</v>
      </c>
    </row>
    <row r="14" spans="1:61" ht="12.75" customHeight="1" x14ac:dyDescent="0.35">
      <c r="A14" s="100" t="s">
        <v>11</v>
      </c>
      <c r="B14" s="97">
        <v>11192</v>
      </c>
      <c r="C14" s="98">
        <v>14836</v>
      </c>
      <c r="D14" s="98">
        <v>13158</v>
      </c>
      <c r="E14" s="99">
        <v>39186</v>
      </c>
      <c r="F14" s="97">
        <v>10869</v>
      </c>
      <c r="G14" s="98">
        <v>14440</v>
      </c>
      <c r="H14" s="98">
        <v>13050</v>
      </c>
      <c r="I14" s="99">
        <v>38359</v>
      </c>
      <c r="J14" s="97">
        <v>10714</v>
      </c>
      <c r="K14" s="98">
        <v>14419</v>
      </c>
      <c r="L14" s="98">
        <v>12972</v>
      </c>
      <c r="M14" s="99">
        <v>38105</v>
      </c>
      <c r="N14" s="97">
        <v>10465</v>
      </c>
      <c r="O14" s="98">
        <v>14326</v>
      </c>
      <c r="P14" s="98">
        <v>12796</v>
      </c>
      <c r="Q14" s="99">
        <v>37587</v>
      </c>
      <c r="R14" s="97">
        <v>10200</v>
      </c>
      <c r="S14" s="98">
        <v>14298</v>
      </c>
      <c r="T14" s="98">
        <v>12352</v>
      </c>
      <c r="U14" s="99">
        <v>36850</v>
      </c>
      <c r="V14" s="97">
        <v>10038</v>
      </c>
      <c r="W14" s="98">
        <v>14058</v>
      </c>
      <c r="X14" s="98">
        <v>12790</v>
      </c>
      <c r="Y14" s="99">
        <v>36886</v>
      </c>
      <c r="Z14" s="97">
        <v>9783</v>
      </c>
      <c r="AA14" s="98">
        <v>13516</v>
      </c>
      <c r="AB14" s="98">
        <v>13185</v>
      </c>
      <c r="AC14" s="99">
        <v>36484</v>
      </c>
      <c r="AD14" s="97">
        <v>9637</v>
      </c>
      <c r="AE14" s="98">
        <v>13179</v>
      </c>
      <c r="AF14" s="98">
        <v>13408</v>
      </c>
      <c r="AG14" s="99">
        <v>36224</v>
      </c>
      <c r="AH14" s="97">
        <v>9397</v>
      </c>
      <c r="AI14" s="98">
        <v>12910</v>
      </c>
      <c r="AJ14" s="98">
        <v>13326</v>
      </c>
      <c r="AK14" s="99">
        <v>35633</v>
      </c>
      <c r="AL14" s="97">
        <v>9140</v>
      </c>
      <c r="AM14" s="98">
        <v>12504</v>
      </c>
      <c r="AN14" s="98">
        <v>12870</v>
      </c>
      <c r="AO14" s="99">
        <v>34514</v>
      </c>
      <c r="AP14" s="97">
        <v>8968</v>
      </c>
      <c r="AQ14" s="98">
        <v>12290</v>
      </c>
      <c r="AR14" s="98">
        <v>11257</v>
      </c>
      <c r="AS14" s="99">
        <v>32515</v>
      </c>
      <c r="AT14" s="97">
        <v>8641</v>
      </c>
      <c r="AU14" s="98">
        <v>11566</v>
      </c>
      <c r="AV14" s="98">
        <v>10694</v>
      </c>
      <c r="AW14" s="99">
        <v>30901</v>
      </c>
      <c r="AX14" s="97">
        <v>7930</v>
      </c>
      <c r="AY14" s="98">
        <v>10644</v>
      </c>
      <c r="AZ14" s="98">
        <v>10618</v>
      </c>
      <c r="BA14" s="99">
        <v>29192</v>
      </c>
      <c r="BB14" s="97">
        <v>9181</v>
      </c>
      <c r="BC14" s="98">
        <v>11448</v>
      </c>
      <c r="BD14" s="98">
        <v>9381</v>
      </c>
      <c r="BE14" s="99">
        <v>30010</v>
      </c>
      <c r="BF14" s="97">
        <v>9654</v>
      </c>
      <c r="BG14" s="98">
        <v>11739</v>
      </c>
      <c r="BH14" s="98">
        <v>8819</v>
      </c>
      <c r="BI14" s="99">
        <v>30212</v>
      </c>
    </row>
    <row r="15" spans="1:61" ht="12.75" customHeight="1" x14ac:dyDescent="0.35">
      <c r="A15" s="108" t="s">
        <v>12</v>
      </c>
      <c r="B15" s="97">
        <v>2646</v>
      </c>
      <c r="C15" s="98">
        <v>1005</v>
      </c>
      <c r="D15" s="98">
        <v>2171</v>
      </c>
      <c r="E15" s="99">
        <v>5822</v>
      </c>
      <c r="F15" s="97">
        <v>2632</v>
      </c>
      <c r="G15" s="98">
        <v>983</v>
      </c>
      <c r="H15" s="98">
        <v>2145</v>
      </c>
      <c r="I15" s="99">
        <v>5760</v>
      </c>
      <c r="J15" s="97">
        <v>2571</v>
      </c>
      <c r="K15" s="98">
        <v>981</v>
      </c>
      <c r="L15" s="98">
        <v>2363</v>
      </c>
      <c r="M15" s="99">
        <v>5915</v>
      </c>
      <c r="N15" s="97">
        <v>2517</v>
      </c>
      <c r="O15" s="98">
        <v>941</v>
      </c>
      <c r="P15" s="98">
        <v>2479</v>
      </c>
      <c r="Q15" s="99">
        <v>5937</v>
      </c>
      <c r="R15" s="97">
        <v>2477</v>
      </c>
      <c r="S15" s="98">
        <v>1036</v>
      </c>
      <c r="T15" s="98">
        <v>2334</v>
      </c>
      <c r="U15" s="99">
        <v>5847</v>
      </c>
      <c r="V15" s="97">
        <v>2504</v>
      </c>
      <c r="W15" s="98">
        <v>1118</v>
      </c>
      <c r="X15" s="98">
        <v>2341</v>
      </c>
      <c r="Y15" s="99">
        <v>5963</v>
      </c>
      <c r="Z15" s="97">
        <v>2293</v>
      </c>
      <c r="AA15" s="98">
        <v>1135</v>
      </c>
      <c r="AB15" s="98">
        <v>2266</v>
      </c>
      <c r="AC15" s="99">
        <v>5694</v>
      </c>
      <c r="AD15" s="97">
        <v>2167</v>
      </c>
      <c r="AE15" s="98">
        <v>1085</v>
      </c>
      <c r="AF15" s="98">
        <v>2083</v>
      </c>
      <c r="AG15" s="99">
        <v>5335</v>
      </c>
      <c r="AH15" s="97">
        <v>2083</v>
      </c>
      <c r="AI15" s="98">
        <v>957</v>
      </c>
      <c r="AJ15" s="98">
        <v>1941</v>
      </c>
      <c r="AK15" s="99">
        <v>4981</v>
      </c>
      <c r="AL15" s="97">
        <v>1948</v>
      </c>
      <c r="AM15" s="98">
        <v>996</v>
      </c>
      <c r="AN15" s="98">
        <v>1938</v>
      </c>
      <c r="AO15" s="99">
        <v>4882</v>
      </c>
      <c r="AP15" s="97">
        <v>1826</v>
      </c>
      <c r="AQ15" s="98">
        <v>893</v>
      </c>
      <c r="AR15" s="98">
        <v>1745</v>
      </c>
      <c r="AS15" s="99">
        <v>4464</v>
      </c>
      <c r="AT15" s="97">
        <v>1737</v>
      </c>
      <c r="AU15" s="98">
        <v>858</v>
      </c>
      <c r="AV15" s="98">
        <v>1692</v>
      </c>
      <c r="AW15" s="99">
        <v>4287</v>
      </c>
      <c r="AX15" s="97">
        <v>1556</v>
      </c>
      <c r="AY15" s="98">
        <v>787</v>
      </c>
      <c r="AZ15" s="98">
        <v>1884</v>
      </c>
      <c r="BA15" s="99">
        <v>4227</v>
      </c>
      <c r="BB15" s="97">
        <v>1602</v>
      </c>
      <c r="BC15" s="98">
        <v>781</v>
      </c>
      <c r="BD15" s="98">
        <v>1656</v>
      </c>
      <c r="BE15" s="99">
        <v>4039</v>
      </c>
      <c r="BF15" s="97">
        <v>1575</v>
      </c>
      <c r="BG15" s="98">
        <v>793</v>
      </c>
      <c r="BH15" s="98">
        <v>1562</v>
      </c>
      <c r="BI15" s="99">
        <v>3930</v>
      </c>
    </row>
    <row r="16" spans="1:61" ht="12.75" customHeight="1" x14ac:dyDescent="0.35">
      <c r="A16" s="100" t="s">
        <v>13</v>
      </c>
      <c r="B16" s="97">
        <v>3512</v>
      </c>
      <c r="C16" s="98">
        <v>1453</v>
      </c>
      <c r="D16" s="98">
        <v>2726</v>
      </c>
      <c r="E16" s="99">
        <v>7691</v>
      </c>
      <c r="F16" s="97">
        <v>3479</v>
      </c>
      <c r="G16" s="98">
        <v>1448</v>
      </c>
      <c r="H16" s="98">
        <v>2656</v>
      </c>
      <c r="I16" s="99">
        <v>7583</v>
      </c>
      <c r="J16" s="97">
        <v>3479</v>
      </c>
      <c r="K16" s="98">
        <v>1429</v>
      </c>
      <c r="L16" s="98">
        <v>2620</v>
      </c>
      <c r="M16" s="99">
        <v>7528</v>
      </c>
      <c r="N16" s="97">
        <v>3439</v>
      </c>
      <c r="O16" s="98">
        <v>1446</v>
      </c>
      <c r="P16" s="98">
        <v>2578</v>
      </c>
      <c r="Q16" s="99">
        <v>7463</v>
      </c>
      <c r="R16" s="97">
        <v>3503</v>
      </c>
      <c r="S16" s="98">
        <v>1419</v>
      </c>
      <c r="T16" s="98">
        <v>2464</v>
      </c>
      <c r="U16" s="99">
        <v>7386</v>
      </c>
      <c r="V16" s="97">
        <v>3334</v>
      </c>
      <c r="W16" s="98">
        <v>1456</v>
      </c>
      <c r="X16" s="98">
        <v>2418</v>
      </c>
      <c r="Y16" s="99">
        <v>7208</v>
      </c>
      <c r="Z16" s="97">
        <v>3257</v>
      </c>
      <c r="AA16" s="98">
        <v>1524</v>
      </c>
      <c r="AB16" s="98">
        <v>2370</v>
      </c>
      <c r="AC16" s="99">
        <v>7151</v>
      </c>
      <c r="AD16" s="97">
        <v>3201</v>
      </c>
      <c r="AE16" s="98">
        <v>1488</v>
      </c>
      <c r="AF16" s="98">
        <v>2416</v>
      </c>
      <c r="AG16" s="99">
        <v>7105</v>
      </c>
      <c r="AH16" s="97">
        <v>3218</v>
      </c>
      <c r="AI16" s="98">
        <v>1537</v>
      </c>
      <c r="AJ16" s="98">
        <v>2368</v>
      </c>
      <c r="AK16" s="99">
        <v>7123</v>
      </c>
      <c r="AL16" s="97">
        <v>3144</v>
      </c>
      <c r="AM16" s="98">
        <v>1445</v>
      </c>
      <c r="AN16" s="98">
        <v>2201</v>
      </c>
      <c r="AO16" s="99">
        <v>6790</v>
      </c>
      <c r="AP16" s="97">
        <v>3122</v>
      </c>
      <c r="AQ16" s="98">
        <v>1422</v>
      </c>
      <c r="AR16" s="98">
        <v>2093</v>
      </c>
      <c r="AS16" s="99">
        <v>6637</v>
      </c>
      <c r="AT16" s="97">
        <v>3042</v>
      </c>
      <c r="AU16" s="98">
        <v>1376</v>
      </c>
      <c r="AV16" s="98">
        <v>1946</v>
      </c>
      <c r="AW16" s="99">
        <v>6364</v>
      </c>
      <c r="AX16" s="97">
        <v>2862</v>
      </c>
      <c r="AY16" s="98">
        <v>1402</v>
      </c>
      <c r="AZ16" s="98">
        <v>2111</v>
      </c>
      <c r="BA16" s="99">
        <v>6375</v>
      </c>
      <c r="BB16" s="97">
        <v>3702</v>
      </c>
      <c r="BC16" s="98">
        <v>1647</v>
      </c>
      <c r="BD16" s="98">
        <v>1763</v>
      </c>
      <c r="BE16" s="99">
        <v>7112</v>
      </c>
      <c r="BF16" s="97">
        <v>4126</v>
      </c>
      <c r="BG16" s="98">
        <v>1763</v>
      </c>
      <c r="BH16" s="98">
        <v>1839</v>
      </c>
      <c r="BI16" s="99">
        <v>7728</v>
      </c>
    </row>
    <row r="17" spans="1:61" ht="12.75" customHeight="1" x14ac:dyDescent="0.35">
      <c r="A17" s="100" t="s">
        <v>14</v>
      </c>
      <c r="B17" s="97">
        <v>10403</v>
      </c>
      <c r="C17" s="98">
        <v>6652</v>
      </c>
      <c r="D17" s="98">
        <v>9238</v>
      </c>
      <c r="E17" s="99">
        <v>26293</v>
      </c>
      <c r="F17" s="97">
        <v>10273</v>
      </c>
      <c r="G17" s="98">
        <v>6605</v>
      </c>
      <c r="H17" s="98">
        <v>9165</v>
      </c>
      <c r="I17" s="99">
        <v>26043</v>
      </c>
      <c r="J17" s="97">
        <v>10269</v>
      </c>
      <c r="K17" s="98">
        <v>6713</v>
      </c>
      <c r="L17" s="98">
        <v>9316</v>
      </c>
      <c r="M17" s="99">
        <v>26298</v>
      </c>
      <c r="N17" s="97">
        <v>10248</v>
      </c>
      <c r="O17" s="98">
        <v>6776</v>
      </c>
      <c r="P17" s="98">
        <v>9319</v>
      </c>
      <c r="Q17" s="99">
        <v>26343</v>
      </c>
      <c r="R17" s="97">
        <v>10333</v>
      </c>
      <c r="S17" s="98">
        <v>6998</v>
      </c>
      <c r="T17" s="98">
        <v>8771</v>
      </c>
      <c r="U17" s="99">
        <v>26102</v>
      </c>
      <c r="V17" s="97">
        <v>10393</v>
      </c>
      <c r="W17" s="98">
        <v>6982</v>
      </c>
      <c r="X17" s="98">
        <v>8578</v>
      </c>
      <c r="Y17" s="99">
        <v>25953</v>
      </c>
      <c r="Z17" s="97">
        <v>10464</v>
      </c>
      <c r="AA17" s="98">
        <v>6937</v>
      </c>
      <c r="AB17" s="98">
        <v>8413</v>
      </c>
      <c r="AC17" s="99">
        <v>25814</v>
      </c>
      <c r="AD17" s="97">
        <v>10511</v>
      </c>
      <c r="AE17" s="98">
        <v>6833</v>
      </c>
      <c r="AF17" s="98">
        <v>8454</v>
      </c>
      <c r="AG17" s="99">
        <v>25798</v>
      </c>
      <c r="AH17" s="97">
        <v>10567</v>
      </c>
      <c r="AI17" s="98">
        <v>6789</v>
      </c>
      <c r="AJ17" s="98">
        <v>8839</v>
      </c>
      <c r="AK17" s="99">
        <v>26195</v>
      </c>
      <c r="AL17" s="97">
        <v>10571</v>
      </c>
      <c r="AM17" s="98">
        <v>6622</v>
      </c>
      <c r="AN17" s="98">
        <v>8661</v>
      </c>
      <c r="AO17" s="99">
        <v>25854</v>
      </c>
      <c r="AP17" s="97">
        <v>10644</v>
      </c>
      <c r="AQ17" s="98">
        <v>6418</v>
      </c>
      <c r="AR17" s="98">
        <v>8744</v>
      </c>
      <c r="AS17" s="99">
        <v>25806</v>
      </c>
      <c r="AT17" s="97">
        <v>10408</v>
      </c>
      <c r="AU17" s="98">
        <v>6283</v>
      </c>
      <c r="AV17" s="98">
        <v>8894</v>
      </c>
      <c r="AW17" s="99">
        <v>25585</v>
      </c>
      <c r="AX17" s="97">
        <v>9966</v>
      </c>
      <c r="AY17" s="98">
        <v>6396</v>
      </c>
      <c r="AZ17" s="98">
        <v>9130</v>
      </c>
      <c r="BA17" s="99">
        <v>25492</v>
      </c>
      <c r="BB17" s="97">
        <v>13170</v>
      </c>
      <c r="BC17" s="98">
        <v>7655</v>
      </c>
      <c r="BD17" s="98">
        <v>7782</v>
      </c>
      <c r="BE17" s="99">
        <v>28607</v>
      </c>
      <c r="BF17" s="97">
        <v>14310</v>
      </c>
      <c r="BG17" s="98">
        <v>8233</v>
      </c>
      <c r="BH17" s="98">
        <v>8098</v>
      </c>
      <c r="BI17" s="99">
        <v>30641</v>
      </c>
    </row>
    <row r="18" spans="1:61" ht="12.75" customHeight="1" x14ac:dyDescent="0.35">
      <c r="A18" s="102" t="s">
        <v>15</v>
      </c>
      <c r="B18" s="97">
        <v>1239</v>
      </c>
      <c r="C18" s="98">
        <v>28</v>
      </c>
      <c r="D18" s="98">
        <v>183</v>
      </c>
      <c r="E18" s="99">
        <v>1450</v>
      </c>
      <c r="F18" s="97">
        <v>1266</v>
      </c>
      <c r="G18" s="98">
        <v>35</v>
      </c>
      <c r="H18" s="98">
        <v>169</v>
      </c>
      <c r="I18" s="99">
        <v>1470</v>
      </c>
      <c r="J18" s="97">
        <v>1281</v>
      </c>
      <c r="K18" s="98">
        <v>36</v>
      </c>
      <c r="L18" s="98">
        <v>168</v>
      </c>
      <c r="M18" s="99">
        <v>1485</v>
      </c>
      <c r="N18" s="97">
        <v>1298</v>
      </c>
      <c r="O18" s="98">
        <v>44</v>
      </c>
      <c r="P18" s="98">
        <v>169</v>
      </c>
      <c r="Q18" s="99">
        <v>1511</v>
      </c>
      <c r="R18" s="97">
        <v>1305</v>
      </c>
      <c r="S18" s="98">
        <v>47</v>
      </c>
      <c r="T18" s="98">
        <v>203</v>
      </c>
      <c r="U18" s="99">
        <v>1555</v>
      </c>
      <c r="V18" s="97">
        <v>1322</v>
      </c>
      <c r="W18" s="98">
        <v>53</v>
      </c>
      <c r="X18" s="98">
        <v>205</v>
      </c>
      <c r="Y18" s="99">
        <v>1580</v>
      </c>
      <c r="Z18" s="97">
        <v>1310</v>
      </c>
      <c r="AA18" s="98">
        <v>59</v>
      </c>
      <c r="AB18" s="98">
        <v>235</v>
      </c>
      <c r="AC18" s="99">
        <v>1604</v>
      </c>
      <c r="AD18" s="97">
        <v>1336</v>
      </c>
      <c r="AE18" s="98">
        <v>54</v>
      </c>
      <c r="AF18" s="98">
        <v>231</v>
      </c>
      <c r="AG18" s="99">
        <v>1621</v>
      </c>
      <c r="AH18" s="97">
        <v>1296</v>
      </c>
      <c r="AI18" s="98">
        <v>56</v>
      </c>
      <c r="AJ18" s="98">
        <v>253</v>
      </c>
      <c r="AK18" s="99">
        <v>1605</v>
      </c>
      <c r="AL18" s="97">
        <v>1305</v>
      </c>
      <c r="AM18" s="98">
        <v>57</v>
      </c>
      <c r="AN18" s="98">
        <v>264</v>
      </c>
      <c r="AO18" s="99">
        <v>1626</v>
      </c>
      <c r="AP18" s="97">
        <v>1304</v>
      </c>
      <c r="AQ18" s="98">
        <v>58</v>
      </c>
      <c r="AR18" s="98">
        <v>284</v>
      </c>
      <c r="AS18" s="99">
        <v>1646</v>
      </c>
      <c r="AT18" s="97">
        <v>1276</v>
      </c>
      <c r="AU18" s="98">
        <v>57</v>
      </c>
      <c r="AV18" s="98">
        <v>295</v>
      </c>
      <c r="AW18" s="99">
        <v>1628</v>
      </c>
      <c r="AX18" s="97">
        <v>1194</v>
      </c>
      <c r="AY18" s="98">
        <v>54</v>
      </c>
      <c r="AZ18" s="98">
        <v>353</v>
      </c>
      <c r="BA18" s="99">
        <v>1601</v>
      </c>
      <c r="BB18" s="97">
        <v>1542</v>
      </c>
      <c r="BC18" s="98">
        <v>66</v>
      </c>
      <c r="BD18" s="98">
        <v>282</v>
      </c>
      <c r="BE18" s="99">
        <v>1890</v>
      </c>
      <c r="BF18" s="97">
        <v>1635</v>
      </c>
      <c r="BG18" s="98">
        <v>69</v>
      </c>
      <c r="BH18" s="98">
        <v>261</v>
      </c>
      <c r="BI18" s="99">
        <v>1965</v>
      </c>
    </row>
    <row r="19" spans="1:61" s="107" customFormat="1" ht="12.75" customHeight="1" x14ac:dyDescent="0.35">
      <c r="A19" s="103" t="s">
        <v>16</v>
      </c>
      <c r="B19" s="104">
        <v>28992</v>
      </c>
      <c r="C19" s="105">
        <v>23974</v>
      </c>
      <c r="D19" s="105">
        <v>27476</v>
      </c>
      <c r="E19" s="106">
        <v>80442</v>
      </c>
      <c r="F19" s="104">
        <v>28519</v>
      </c>
      <c r="G19" s="105">
        <v>23511</v>
      </c>
      <c r="H19" s="105">
        <v>27185</v>
      </c>
      <c r="I19" s="106">
        <v>79215</v>
      </c>
      <c r="J19" s="104">
        <v>28314</v>
      </c>
      <c r="K19" s="105">
        <v>23578</v>
      </c>
      <c r="L19" s="105">
        <v>27439</v>
      </c>
      <c r="M19" s="106">
        <v>79331</v>
      </c>
      <c r="N19" s="104">
        <v>27967</v>
      </c>
      <c r="O19" s="105">
        <v>23533</v>
      </c>
      <c r="P19" s="105">
        <v>27341</v>
      </c>
      <c r="Q19" s="106">
        <v>78841</v>
      </c>
      <c r="R19" s="104">
        <v>27818</v>
      </c>
      <c r="S19" s="105">
        <v>23798</v>
      </c>
      <c r="T19" s="105">
        <v>26124</v>
      </c>
      <c r="U19" s="106">
        <v>77740</v>
      </c>
      <c r="V19" s="104">
        <v>27591</v>
      </c>
      <c r="W19" s="105">
        <v>23667</v>
      </c>
      <c r="X19" s="105">
        <v>26332</v>
      </c>
      <c r="Y19" s="106">
        <v>77590</v>
      </c>
      <c r="Z19" s="104">
        <v>27107</v>
      </c>
      <c r="AA19" s="105">
        <v>23171</v>
      </c>
      <c r="AB19" s="105">
        <v>26469</v>
      </c>
      <c r="AC19" s="106">
        <v>76747</v>
      </c>
      <c r="AD19" s="104">
        <v>26852</v>
      </c>
      <c r="AE19" s="105">
        <v>22639</v>
      </c>
      <c r="AF19" s="105">
        <v>26592</v>
      </c>
      <c r="AG19" s="106">
        <v>76083</v>
      </c>
      <c r="AH19" s="104">
        <v>26561</v>
      </c>
      <c r="AI19" s="105">
        <v>22249</v>
      </c>
      <c r="AJ19" s="105">
        <v>26727</v>
      </c>
      <c r="AK19" s="106">
        <v>75537</v>
      </c>
      <c r="AL19" s="104">
        <v>26108</v>
      </c>
      <c r="AM19" s="105">
        <v>21624</v>
      </c>
      <c r="AN19" s="105">
        <v>25934</v>
      </c>
      <c r="AO19" s="106">
        <v>73666</v>
      </c>
      <c r="AP19" s="104">
        <v>25864</v>
      </c>
      <c r="AQ19" s="105">
        <v>21081</v>
      </c>
      <c r="AR19" s="105">
        <v>24123</v>
      </c>
      <c r="AS19" s="106">
        <v>71068</v>
      </c>
      <c r="AT19" s="104">
        <v>25104</v>
      </c>
      <c r="AU19" s="105">
        <v>20140</v>
      </c>
      <c r="AV19" s="105">
        <v>23521</v>
      </c>
      <c r="AW19" s="106">
        <v>68765</v>
      </c>
      <c r="AX19" s="104">
        <v>23508</v>
      </c>
      <c r="AY19" s="105">
        <v>19283</v>
      </c>
      <c r="AZ19" s="105">
        <v>24096</v>
      </c>
      <c r="BA19" s="106">
        <v>66887</v>
      </c>
      <c r="BB19" s="104">
        <v>29197</v>
      </c>
      <c r="BC19" s="105">
        <v>21597</v>
      </c>
      <c r="BD19" s="105">
        <v>20864</v>
      </c>
      <c r="BE19" s="106">
        <v>71658</v>
      </c>
      <c r="BF19" s="104">
        <v>31300</v>
      </c>
      <c r="BG19" s="105">
        <v>22597</v>
      </c>
      <c r="BH19" s="105">
        <v>20579</v>
      </c>
      <c r="BI19" s="106">
        <v>74476</v>
      </c>
    </row>
    <row r="20" spans="1:61" ht="12.75" customHeight="1" x14ac:dyDescent="0.35">
      <c r="A20" s="100" t="s">
        <v>17</v>
      </c>
      <c r="B20" s="97">
        <v>14806</v>
      </c>
      <c r="C20" s="98">
        <v>4324</v>
      </c>
      <c r="D20" s="98">
        <v>10100</v>
      </c>
      <c r="E20" s="99">
        <v>29230</v>
      </c>
      <c r="F20" s="97">
        <v>14522</v>
      </c>
      <c r="G20" s="98">
        <v>4332</v>
      </c>
      <c r="H20" s="98">
        <v>9685</v>
      </c>
      <c r="I20" s="99">
        <v>28539</v>
      </c>
      <c r="J20" s="97">
        <v>14258</v>
      </c>
      <c r="K20" s="98">
        <v>4279</v>
      </c>
      <c r="L20" s="98">
        <v>9609</v>
      </c>
      <c r="M20" s="99">
        <v>28146</v>
      </c>
      <c r="N20" s="97">
        <v>13892</v>
      </c>
      <c r="O20" s="98">
        <v>4467</v>
      </c>
      <c r="P20" s="98">
        <v>9739</v>
      </c>
      <c r="Q20" s="99">
        <v>28098</v>
      </c>
      <c r="R20" s="97">
        <v>13816</v>
      </c>
      <c r="S20" s="98">
        <v>4640</v>
      </c>
      <c r="T20" s="98">
        <v>9321</v>
      </c>
      <c r="U20" s="99">
        <v>27777</v>
      </c>
      <c r="V20" s="97">
        <v>13622</v>
      </c>
      <c r="W20" s="98">
        <v>4791</v>
      </c>
      <c r="X20" s="98">
        <v>8945</v>
      </c>
      <c r="Y20" s="99">
        <v>27358</v>
      </c>
      <c r="Z20" s="97">
        <v>13544</v>
      </c>
      <c r="AA20" s="98">
        <v>4723</v>
      </c>
      <c r="AB20" s="98">
        <v>9004</v>
      </c>
      <c r="AC20" s="99">
        <v>27271</v>
      </c>
      <c r="AD20" s="97">
        <v>13296</v>
      </c>
      <c r="AE20" s="98">
        <v>4659</v>
      </c>
      <c r="AF20" s="98">
        <v>8570</v>
      </c>
      <c r="AG20" s="99">
        <v>26525</v>
      </c>
      <c r="AH20" s="97">
        <v>13181</v>
      </c>
      <c r="AI20" s="98">
        <v>4424</v>
      </c>
      <c r="AJ20" s="98">
        <v>8594</v>
      </c>
      <c r="AK20" s="99">
        <v>26199</v>
      </c>
      <c r="AL20" s="97">
        <v>13061</v>
      </c>
      <c r="AM20" s="98">
        <v>4330</v>
      </c>
      <c r="AN20" s="98">
        <v>8403</v>
      </c>
      <c r="AO20" s="99">
        <v>25794</v>
      </c>
      <c r="AP20" s="97">
        <v>12855</v>
      </c>
      <c r="AQ20" s="98">
        <v>4206</v>
      </c>
      <c r="AR20" s="98">
        <v>8169</v>
      </c>
      <c r="AS20" s="99">
        <v>25230</v>
      </c>
      <c r="AT20" s="97">
        <v>12532</v>
      </c>
      <c r="AU20" s="98">
        <v>4088</v>
      </c>
      <c r="AV20" s="98">
        <v>7912</v>
      </c>
      <c r="AW20" s="99">
        <v>24532</v>
      </c>
      <c r="AX20" s="97">
        <v>11909</v>
      </c>
      <c r="AY20" s="98">
        <v>4039</v>
      </c>
      <c r="AZ20" s="98">
        <v>7850</v>
      </c>
      <c r="BA20" s="99">
        <v>23798</v>
      </c>
      <c r="BB20" s="97">
        <v>14278</v>
      </c>
      <c r="BC20" s="98">
        <v>4547</v>
      </c>
      <c r="BD20" s="98">
        <v>6694</v>
      </c>
      <c r="BE20" s="99">
        <v>25519</v>
      </c>
      <c r="BF20" s="97">
        <v>14929</v>
      </c>
      <c r="BG20" s="98">
        <v>4826</v>
      </c>
      <c r="BH20" s="98">
        <v>6880</v>
      </c>
      <c r="BI20" s="99">
        <v>26635</v>
      </c>
    </row>
    <row r="21" spans="1:61" ht="12.75" customHeight="1" x14ac:dyDescent="0.35">
      <c r="A21" s="100" t="s">
        <v>18</v>
      </c>
      <c r="B21" s="97">
        <v>4861</v>
      </c>
      <c r="C21" s="98">
        <v>222</v>
      </c>
      <c r="D21" s="98">
        <v>948</v>
      </c>
      <c r="E21" s="99">
        <v>6031</v>
      </c>
      <c r="F21" s="97">
        <v>4700</v>
      </c>
      <c r="G21" s="98">
        <v>231</v>
      </c>
      <c r="H21" s="98">
        <v>947</v>
      </c>
      <c r="I21" s="99">
        <v>5878</v>
      </c>
      <c r="J21" s="97">
        <v>4460</v>
      </c>
      <c r="K21" s="98">
        <v>234</v>
      </c>
      <c r="L21" s="98">
        <v>929</v>
      </c>
      <c r="M21" s="99">
        <v>5623</v>
      </c>
      <c r="N21" s="97">
        <v>4228</v>
      </c>
      <c r="O21" s="98">
        <v>239</v>
      </c>
      <c r="P21" s="98">
        <v>914</v>
      </c>
      <c r="Q21" s="99">
        <v>5381</v>
      </c>
      <c r="R21" s="97">
        <v>3971</v>
      </c>
      <c r="S21" s="98">
        <v>256</v>
      </c>
      <c r="T21" s="98">
        <v>842</v>
      </c>
      <c r="U21" s="99">
        <v>5069</v>
      </c>
      <c r="V21" s="97">
        <v>3885</v>
      </c>
      <c r="W21" s="98">
        <v>298</v>
      </c>
      <c r="X21" s="98">
        <v>821</v>
      </c>
      <c r="Y21" s="99">
        <v>5004</v>
      </c>
      <c r="Z21" s="97">
        <v>3683</v>
      </c>
      <c r="AA21" s="98">
        <v>292</v>
      </c>
      <c r="AB21" s="98">
        <v>843</v>
      </c>
      <c r="AC21" s="99">
        <v>4818</v>
      </c>
      <c r="AD21" s="97">
        <v>3543</v>
      </c>
      <c r="AE21" s="98">
        <v>284</v>
      </c>
      <c r="AF21" s="98">
        <v>779</v>
      </c>
      <c r="AG21" s="99">
        <v>4606</v>
      </c>
      <c r="AH21" s="97">
        <v>3338</v>
      </c>
      <c r="AI21" s="98">
        <v>266</v>
      </c>
      <c r="AJ21" s="98">
        <v>822</v>
      </c>
      <c r="AK21" s="99">
        <v>4426</v>
      </c>
      <c r="AL21" s="97">
        <v>3140</v>
      </c>
      <c r="AM21" s="98">
        <v>221</v>
      </c>
      <c r="AN21" s="98">
        <v>715</v>
      </c>
      <c r="AO21" s="99">
        <v>4076</v>
      </c>
      <c r="AP21" s="97">
        <v>3136</v>
      </c>
      <c r="AQ21" s="98">
        <v>214</v>
      </c>
      <c r="AR21" s="98">
        <v>696</v>
      </c>
      <c r="AS21" s="99">
        <v>4046</v>
      </c>
      <c r="AT21" s="97">
        <v>2912</v>
      </c>
      <c r="AU21" s="98">
        <v>228</v>
      </c>
      <c r="AV21" s="98">
        <v>583</v>
      </c>
      <c r="AW21" s="99">
        <v>3723</v>
      </c>
      <c r="AX21" s="97">
        <v>2703</v>
      </c>
      <c r="AY21" s="98">
        <v>220</v>
      </c>
      <c r="AZ21" s="98">
        <v>533</v>
      </c>
      <c r="BA21" s="99">
        <v>3456</v>
      </c>
      <c r="BB21" s="97">
        <v>2921</v>
      </c>
      <c r="BC21" s="98">
        <v>240</v>
      </c>
      <c r="BD21" s="98">
        <v>481</v>
      </c>
      <c r="BE21" s="99">
        <v>3642</v>
      </c>
      <c r="BF21" s="97">
        <v>2896</v>
      </c>
      <c r="BG21" s="98">
        <v>256</v>
      </c>
      <c r="BH21" s="98">
        <v>472</v>
      </c>
      <c r="BI21" s="99">
        <v>3624</v>
      </c>
    </row>
    <row r="22" spans="1:61" ht="12.75" customHeight="1" x14ac:dyDescent="0.35">
      <c r="A22" s="102" t="s">
        <v>19</v>
      </c>
      <c r="B22" s="97">
        <v>2037</v>
      </c>
      <c r="C22" s="98">
        <v>84</v>
      </c>
      <c r="D22" s="98">
        <v>439</v>
      </c>
      <c r="E22" s="99">
        <v>2560</v>
      </c>
      <c r="F22" s="97">
        <v>1926</v>
      </c>
      <c r="G22" s="98">
        <v>80</v>
      </c>
      <c r="H22" s="98">
        <v>392</v>
      </c>
      <c r="I22" s="99">
        <v>2398</v>
      </c>
      <c r="J22" s="97">
        <v>1836</v>
      </c>
      <c r="K22" s="98">
        <v>79</v>
      </c>
      <c r="L22" s="98">
        <v>394</v>
      </c>
      <c r="M22" s="99">
        <v>2309</v>
      </c>
      <c r="N22" s="97">
        <v>1753</v>
      </c>
      <c r="O22" s="98">
        <v>89</v>
      </c>
      <c r="P22" s="98">
        <v>371</v>
      </c>
      <c r="Q22" s="99">
        <v>2213</v>
      </c>
      <c r="R22" s="97">
        <v>1726</v>
      </c>
      <c r="S22" s="98">
        <v>88</v>
      </c>
      <c r="T22" s="98">
        <v>335</v>
      </c>
      <c r="U22" s="99">
        <v>2149</v>
      </c>
      <c r="V22" s="97">
        <v>1735</v>
      </c>
      <c r="W22" s="98">
        <v>81</v>
      </c>
      <c r="X22" s="98">
        <v>329</v>
      </c>
      <c r="Y22" s="99">
        <v>2145</v>
      </c>
      <c r="Z22" s="97">
        <v>1703</v>
      </c>
      <c r="AA22" s="98">
        <v>84</v>
      </c>
      <c r="AB22" s="98">
        <v>321</v>
      </c>
      <c r="AC22" s="99">
        <v>2108</v>
      </c>
      <c r="AD22" s="97">
        <v>1598</v>
      </c>
      <c r="AE22" s="98">
        <v>74</v>
      </c>
      <c r="AF22" s="98">
        <v>311</v>
      </c>
      <c r="AG22" s="99">
        <v>1983</v>
      </c>
      <c r="AH22" s="97">
        <v>1531</v>
      </c>
      <c r="AI22" s="98">
        <v>72</v>
      </c>
      <c r="AJ22" s="98">
        <v>380</v>
      </c>
      <c r="AK22" s="99">
        <v>1983</v>
      </c>
      <c r="AL22" s="97">
        <v>1478</v>
      </c>
      <c r="AM22" s="98">
        <v>78</v>
      </c>
      <c r="AN22" s="98">
        <v>331</v>
      </c>
      <c r="AO22" s="99">
        <v>1887</v>
      </c>
      <c r="AP22" s="97">
        <v>1295</v>
      </c>
      <c r="AQ22" s="98">
        <v>65</v>
      </c>
      <c r="AR22" s="98">
        <v>292</v>
      </c>
      <c r="AS22" s="99">
        <v>1652</v>
      </c>
      <c r="AT22" s="97">
        <v>1161</v>
      </c>
      <c r="AU22" s="98">
        <v>69</v>
      </c>
      <c r="AV22" s="98">
        <v>271</v>
      </c>
      <c r="AW22" s="99">
        <v>1501</v>
      </c>
      <c r="AX22" s="97">
        <v>1066</v>
      </c>
      <c r="AY22" s="98">
        <v>60</v>
      </c>
      <c r="AZ22" s="98">
        <v>212</v>
      </c>
      <c r="BA22" s="99">
        <v>1338</v>
      </c>
      <c r="BB22" s="97">
        <v>1109</v>
      </c>
      <c r="BC22" s="98">
        <v>68</v>
      </c>
      <c r="BD22" s="98">
        <v>216</v>
      </c>
      <c r="BE22" s="99">
        <v>1393</v>
      </c>
      <c r="BF22" s="97">
        <v>1037</v>
      </c>
      <c r="BG22" s="98">
        <v>64</v>
      </c>
      <c r="BH22" s="98">
        <v>221</v>
      </c>
      <c r="BI22" s="99">
        <v>1322</v>
      </c>
    </row>
    <row r="23" spans="1:61" s="107" customFormat="1" ht="12.75" customHeight="1" x14ac:dyDescent="0.35">
      <c r="A23" s="103" t="s">
        <v>20</v>
      </c>
      <c r="B23" s="104">
        <v>21704</v>
      </c>
      <c r="C23" s="105">
        <v>4630</v>
      </c>
      <c r="D23" s="105">
        <v>11487</v>
      </c>
      <c r="E23" s="106">
        <v>37821</v>
      </c>
      <c r="F23" s="104">
        <v>21148</v>
      </c>
      <c r="G23" s="105">
        <v>4643</v>
      </c>
      <c r="H23" s="105">
        <v>11024</v>
      </c>
      <c r="I23" s="106">
        <v>36815</v>
      </c>
      <c r="J23" s="104">
        <v>20554</v>
      </c>
      <c r="K23" s="105">
        <v>4592</v>
      </c>
      <c r="L23" s="105">
        <v>10932</v>
      </c>
      <c r="M23" s="106">
        <v>36078</v>
      </c>
      <c r="N23" s="104">
        <v>19873</v>
      </c>
      <c r="O23" s="105">
        <v>4795</v>
      </c>
      <c r="P23" s="105">
        <v>11024</v>
      </c>
      <c r="Q23" s="106">
        <v>35692</v>
      </c>
      <c r="R23" s="104">
        <v>19513</v>
      </c>
      <c r="S23" s="105">
        <v>4984</v>
      </c>
      <c r="T23" s="105">
        <v>10498</v>
      </c>
      <c r="U23" s="106">
        <v>34995</v>
      </c>
      <c r="V23" s="104">
        <v>19242</v>
      </c>
      <c r="W23" s="105">
        <v>5170</v>
      </c>
      <c r="X23" s="105">
        <v>10095</v>
      </c>
      <c r="Y23" s="106">
        <v>34507</v>
      </c>
      <c r="Z23" s="104">
        <v>18930</v>
      </c>
      <c r="AA23" s="105">
        <v>5099</v>
      </c>
      <c r="AB23" s="105">
        <v>10168</v>
      </c>
      <c r="AC23" s="106">
        <v>34197</v>
      </c>
      <c r="AD23" s="104">
        <v>18437</v>
      </c>
      <c r="AE23" s="105">
        <v>5017</v>
      </c>
      <c r="AF23" s="105">
        <v>9660</v>
      </c>
      <c r="AG23" s="106">
        <v>33114</v>
      </c>
      <c r="AH23" s="104">
        <v>18050</v>
      </c>
      <c r="AI23" s="105">
        <v>4762</v>
      </c>
      <c r="AJ23" s="105">
        <v>9796</v>
      </c>
      <c r="AK23" s="106">
        <v>32608</v>
      </c>
      <c r="AL23" s="104">
        <v>17679</v>
      </c>
      <c r="AM23" s="105">
        <v>4629</v>
      </c>
      <c r="AN23" s="105">
        <v>9449</v>
      </c>
      <c r="AO23" s="106">
        <v>31757</v>
      </c>
      <c r="AP23" s="104">
        <v>17286</v>
      </c>
      <c r="AQ23" s="105">
        <v>4485</v>
      </c>
      <c r="AR23" s="105">
        <v>9157</v>
      </c>
      <c r="AS23" s="106">
        <v>30928</v>
      </c>
      <c r="AT23" s="104">
        <v>16605</v>
      </c>
      <c r="AU23" s="105">
        <v>4385</v>
      </c>
      <c r="AV23" s="105">
        <v>8766</v>
      </c>
      <c r="AW23" s="106">
        <v>29756</v>
      </c>
      <c r="AX23" s="104">
        <v>15678</v>
      </c>
      <c r="AY23" s="105">
        <v>4319</v>
      </c>
      <c r="AZ23" s="105">
        <v>8595</v>
      </c>
      <c r="BA23" s="106">
        <v>28592</v>
      </c>
      <c r="BB23" s="104">
        <v>18308</v>
      </c>
      <c r="BC23" s="105">
        <v>4855</v>
      </c>
      <c r="BD23" s="105">
        <v>7391</v>
      </c>
      <c r="BE23" s="106">
        <v>30554</v>
      </c>
      <c r="BF23" s="104">
        <v>18862</v>
      </c>
      <c r="BG23" s="105">
        <v>5146</v>
      </c>
      <c r="BH23" s="105">
        <v>7573</v>
      </c>
      <c r="BI23" s="106">
        <v>31581</v>
      </c>
    </row>
    <row r="24" spans="1:61" ht="12.75" customHeight="1" x14ac:dyDescent="0.35">
      <c r="A24" s="100" t="s">
        <v>21</v>
      </c>
      <c r="B24" s="97">
        <v>8418</v>
      </c>
      <c r="C24" s="98">
        <v>2610</v>
      </c>
      <c r="D24" s="98">
        <v>4106</v>
      </c>
      <c r="E24" s="99">
        <v>15134</v>
      </c>
      <c r="F24" s="97">
        <v>8146</v>
      </c>
      <c r="G24" s="98">
        <v>2699</v>
      </c>
      <c r="H24" s="98">
        <v>3914</v>
      </c>
      <c r="I24" s="99">
        <v>14759</v>
      </c>
      <c r="J24" s="97">
        <v>7942</v>
      </c>
      <c r="K24" s="98">
        <v>2774</v>
      </c>
      <c r="L24" s="98">
        <v>4075</v>
      </c>
      <c r="M24" s="99">
        <v>14791</v>
      </c>
      <c r="N24" s="97">
        <v>7757</v>
      </c>
      <c r="O24" s="98">
        <v>2943</v>
      </c>
      <c r="P24" s="98">
        <v>4216</v>
      </c>
      <c r="Q24" s="99">
        <v>14916</v>
      </c>
      <c r="R24" s="97">
        <v>7681</v>
      </c>
      <c r="S24" s="98">
        <v>2972</v>
      </c>
      <c r="T24" s="98">
        <v>4171</v>
      </c>
      <c r="U24" s="99">
        <v>14824</v>
      </c>
      <c r="V24" s="97">
        <v>7599</v>
      </c>
      <c r="W24" s="98">
        <v>3057</v>
      </c>
      <c r="X24" s="98">
        <v>4123</v>
      </c>
      <c r="Y24" s="99">
        <v>14779</v>
      </c>
      <c r="Z24" s="97">
        <v>7363</v>
      </c>
      <c r="AA24" s="98">
        <v>3106</v>
      </c>
      <c r="AB24" s="98">
        <v>4078</v>
      </c>
      <c r="AC24" s="99">
        <v>14547</v>
      </c>
      <c r="AD24" s="97">
        <v>7161</v>
      </c>
      <c r="AE24" s="98">
        <v>3089</v>
      </c>
      <c r="AF24" s="98">
        <v>4164</v>
      </c>
      <c r="AG24" s="99">
        <v>14414</v>
      </c>
      <c r="AH24" s="97">
        <v>6923</v>
      </c>
      <c r="AI24" s="98">
        <v>3065</v>
      </c>
      <c r="AJ24" s="98">
        <v>4087</v>
      </c>
      <c r="AK24" s="99">
        <v>14075</v>
      </c>
      <c r="AL24" s="97">
        <v>5005</v>
      </c>
      <c r="AM24" s="98">
        <v>2367</v>
      </c>
      <c r="AN24" s="98">
        <v>3161</v>
      </c>
      <c r="AO24" s="99">
        <v>10533</v>
      </c>
      <c r="AP24" s="97">
        <v>4785</v>
      </c>
      <c r="AQ24" s="98">
        <v>2266</v>
      </c>
      <c r="AR24" s="98">
        <v>3072</v>
      </c>
      <c r="AS24" s="99">
        <v>10123</v>
      </c>
      <c r="AT24" s="97">
        <v>4665</v>
      </c>
      <c r="AU24" s="98">
        <v>2205</v>
      </c>
      <c r="AV24" s="98">
        <v>3121</v>
      </c>
      <c r="AW24" s="99">
        <v>9991</v>
      </c>
      <c r="AX24" s="97">
        <v>4405</v>
      </c>
      <c r="AY24" s="98">
        <v>2158</v>
      </c>
      <c r="AZ24" s="98">
        <v>2889</v>
      </c>
      <c r="BA24" s="99">
        <v>9452</v>
      </c>
      <c r="BB24" s="97">
        <v>4825</v>
      </c>
      <c r="BC24" s="98">
        <v>2332</v>
      </c>
      <c r="BD24" s="98">
        <v>2498</v>
      </c>
      <c r="BE24" s="99">
        <v>9655</v>
      </c>
      <c r="BF24" s="97">
        <v>4829</v>
      </c>
      <c r="BG24" s="98">
        <v>2354</v>
      </c>
      <c r="BH24" s="98">
        <v>2596</v>
      </c>
      <c r="BI24" s="99">
        <v>9779</v>
      </c>
    </row>
    <row r="25" spans="1:61" ht="12.75" customHeight="1" x14ac:dyDescent="0.35">
      <c r="A25" s="100" t="s">
        <v>22</v>
      </c>
      <c r="B25" s="97">
        <v>6279</v>
      </c>
      <c r="C25" s="98">
        <v>1948</v>
      </c>
      <c r="D25" s="98">
        <v>2723</v>
      </c>
      <c r="E25" s="99">
        <v>10950</v>
      </c>
      <c r="F25" s="97">
        <v>6012</v>
      </c>
      <c r="G25" s="98">
        <v>1920</v>
      </c>
      <c r="H25" s="98">
        <v>2568</v>
      </c>
      <c r="I25" s="99">
        <v>10500</v>
      </c>
      <c r="J25" s="97">
        <v>5821</v>
      </c>
      <c r="K25" s="98">
        <v>1843</v>
      </c>
      <c r="L25" s="98">
        <v>2827</v>
      </c>
      <c r="M25" s="99">
        <v>10491</v>
      </c>
      <c r="N25" s="97">
        <v>5537</v>
      </c>
      <c r="O25" s="98">
        <v>1855</v>
      </c>
      <c r="P25" s="98">
        <v>2884</v>
      </c>
      <c r="Q25" s="99">
        <v>10276</v>
      </c>
      <c r="R25" s="97">
        <v>5471</v>
      </c>
      <c r="S25" s="98">
        <v>1872</v>
      </c>
      <c r="T25" s="98">
        <v>2774</v>
      </c>
      <c r="U25" s="99">
        <v>10117</v>
      </c>
      <c r="V25" s="97">
        <v>5000</v>
      </c>
      <c r="W25" s="98">
        <v>1802</v>
      </c>
      <c r="X25" s="98">
        <v>2680</v>
      </c>
      <c r="Y25" s="99">
        <v>9482</v>
      </c>
      <c r="Z25" s="97">
        <v>4797</v>
      </c>
      <c r="AA25" s="98">
        <v>1745</v>
      </c>
      <c r="AB25" s="98">
        <v>2617</v>
      </c>
      <c r="AC25" s="99">
        <v>9159</v>
      </c>
      <c r="AD25" s="97">
        <v>4562</v>
      </c>
      <c r="AE25" s="98">
        <v>1693</v>
      </c>
      <c r="AF25" s="98">
        <v>2618</v>
      </c>
      <c r="AG25" s="99">
        <v>8873</v>
      </c>
      <c r="AH25" s="97">
        <v>4381</v>
      </c>
      <c r="AI25" s="98">
        <v>1657</v>
      </c>
      <c r="AJ25" s="98">
        <v>2426</v>
      </c>
      <c r="AK25" s="99">
        <v>8464</v>
      </c>
      <c r="AL25" s="97">
        <v>3347</v>
      </c>
      <c r="AM25" s="98">
        <v>1193</v>
      </c>
      <c r="AN25" s="98">
        <v>1955</v>
      </c>
      <c r="AO25" s="99">
        <v>6495</v>
      </c>
      <c r="AP25" s="97">
        <v>3085</v>
      </c>
      <c r="AQ25" s="98">
        <v>1155</v>
      </c>
      <c r="AR25" s="98">
        <v>1888</v>
      </c>
      <c r="AS25" s="99">
        <v>6128</v>
      </c>
      <c r="AT25" s="97">
        <v>2892</v>
      </c>
      <c r="AU25" s="98">
        <v>1085</v>
      </c>
      <c r="AV25" s="98">
        <v>1883</v>
      </c>
      <c r="AW25" s="99">
        <v>5860</v>
      </c>
      <c r="AX25" s="97">
        <v>2666</v>
      </c>
      <c r="AY25" s="98">
        <v>1022</v>
      </c>
      <c r="AZ25" s="98">
        <v>1745</v>
      </c>
      <c r="BA25" s="99">
        <v>5433</v>
      </c>
      <c r="BB25" s="97">
        <v>2665</v>
      </c>
      <c r="BC25" s="98">
        <v>1035</v>
      </c>
      <c r="BD25" s="98">
        <v>1490</v>
      </c>
      <c r="BE25" s="99">
        <v>5190</v>
      </c>
      <c r="BF25" s="97">
        <v>2623</v>
      </c>
      <c r="BG25" s="98">
        <v>1042</v>
      </c>
      <c r="BH25" s="98">
        <v>1382</v>
      </c>
      <c r="BI25" s="99">
        <v>5047</v>
      </c>
    </row>
    <row r="26" spans="1:61" ht="12.75" customHeight="1" x14ac:dyDescent="0.35">
      <c r="A26" s="100" t="s">
        <v>23</v>
      </c>
      <c r="B26" s="97">
        <v>7159</v>
      </c>
      <c r="C26" s="98">
        <v>1897</v>
      </c>
      <c r="D26" s="98">
        <v>5173</v>
      </c>
      <c r="E26" s="99">
        <v>14229</v>
      </c>
      <c r="F26" s="97">
        <v>7043</v>
      </c>
      <c r="G26" s="98">
        <v>1886</v>
      </c>
      <c r="H26" s="98">
        <v>5203</v>
      </c>
      <c r="I26" s="99">
        <v>14132</v>
      </c>
      <c r="J26" s="97">
        <v>6838</v>
      </c>
      <c r="K26" s="98">
        <v>1916</v>
      </c>
      <c r="L26" s="98">
        <v>5203</v>
      </c>
      <c r="M26" s="99">
        <v>13957</v>
      </c>
      <c r="N26" s="97">
        <v>6909</v>
      </c>
      <c r="O26" s="98">
        <v>1941</v>
      </c>
      <c r="P26" s="98">
        <v>5119</v>
      </c>
      <c r="Q26" s="99">
        <v>13969</v>
      </c>
      <c r="R26" s="97">
        <v>6940</v>
      </c>
      <c r="S26" s="98">
        <v>2011</v>
      </c>
      <c r="T26" s="98">
        <v>4861</v>
      </c>
      <c r="U26" s="99">
        <v>13812</v>
      </c>
      <c r="V26" s="97">
        <v>7067</v>
      </c>
      <c r="W26" s="98">
        <v>1991</v>
      </c>
      <c r="X26" s="98">
        <v>4952</v>
      </c>
      <c r="Y26" s="99">
        <v>14010</v>
      </c>
      <c r="Z26" s="97">
        <v>6960</v>
      </c>
      <c r="AA26" s="98">
        <v>1923</v>
      </c>
      <c r="AB26" s="98">
        <v>5233</v>
      </c>
      <c r="AC26" s="99">
        <v>14116</v>
      </c>
      <c r="AD26" s="97">
        <v>6700</v>
      </c>
      <c r="AE26" s="98">
        <v>1845</v>
      </c>
      <c r="AF26" s="98">
        <v>5227</v>
      </c>
      <c r="AG26" s="99">
        <v>13772</v>
      </c>
      <c r="AH26" s="97">
        <v>6550</v>
      </c>
      <c r="AI26" s="98">
        <v>1828</v>
      </c>
      <c r="AJ26" s="98">
        <v>5044</v>
      </c>
      <c r="AK26" s="99">
        <v>13422</v>
      </c>
      <c r="AL26" s="97">
        <v>6258</v>
      </c>
      <c r="AM26" s="98">
        <v>1866</v>
      </c>
      <c r="AN26" s="98">
        <v>4823</v>
      </c>
      <c r="AO26" s="99">
        <v>12947</v>
      </c>
      <c r="AP26" s="97">
        <v>6145</v>
      </c>
      <c r="AQ26" s="98">
        <v>1847</v>
      </c>
      <c r="AR26" s="98">
        <v>4600</v>
      </c>
      <c r="AS26" s="99">
        <v>12592</v>
      </c>
      <c r="AT26" s="97">
        <v>6068</v>
      </c>
      <c r="AU26" s="98">
        <v>1870</v>
      </c>
      <c r="AV26" s="98">
        <v>4437</v>
      </c>
      <c r="AW26" s="99">
        <v>12375</v>
      </c>
      <c r="AX26" s="97">
        <v>5864</v>
      </c>
      <c r="AY26" s="98">
        <v>1830</v>
      </c>
      <c r="AZ26" s="98">
        <v>4648</v>
      </c>
      <c r="BA26" s="99">
        <v>12342</v>
      </c>
      <c r="BB26" s="97">
        <v>6211</v>
      </c>
      <c r="BC26" s="98">
        <v>1886</v>
      </c>
      <c r="BD26" s="98">
        <v>4408</v>
      </c>
      <c r="BE26" s="99">
        <v>12505</v>
      </c>
      <c r="BF26" s="97">
        <v>6346</v>
      </c>
      <c r="BG26" s="98">
        <v>1865</v>
      </c>
      <c r="BH26" s="98">
        <v>4412</v>
      </c>
      <c r="BI26" s="99">
        <v>12623</v>
      </c>
    </row>
    <row r="27" spans="1:61" ht="12.75" customHeight="1" x14ac:dyDescent="0.35">
      <c r="A27" s="100" t="s">
        <v>24</v>
      </c>
      <c r="B27" s="97">
        <v>8968</v>
      </c>
      <c r="C27" s="98">
        <v>2255</v>
      </c>
      <c r="D27" s="98">
        <v>4375</v>
      </c>
      <c r="E27" s="99">
        <v>15598</v>
      </c>
      <c r="F27" s="97">
        <v>8727</v>
      </c>
      <c r="G27" s="98">
        <v>2234</v>
      </c>
      <c r="H27" s="98">
        <v>4221</v>
      </c>
      <c r="I27" s="99">
        <v>15182</v>
      </c>
      <c r="J27" s="97">
        <v>8229</v>
      </c>
      <c r="K27" s="98">
        <v>2193</v>
      </c>
      <c r="L27" s="98">
        <v>4254</v>
      </c>
      <c r="M27" s="99">
        <v>14676</v>
      </c>
      <c r="N27" s="97">
        <v>7840</v>
      </c>
      <c r="O27" s="98">
        <v>2172</v>
      </c>
      <c r="P27" s="98">
        <v>4412</v>
      </c>
      <c r="Q27" s="99">
        <v>14424</v>
      </c>
      <c r="R27" s="97">
        <v>7686</v>
      </c>
      <c r="S27" s="98">
        <v>2247</v>
      </c>
      <c r="T27" s="98">
        <v>4024</v>
      </c>
      <c r="U27" s="99">
        <v>13957</v>
      </c>
      <c r="V27" s="97">
        <v>7858</v>
      </c>
      <c r="W27" s="98">
        <v>2211</v>
      </c>
      <c r="X27" s="98">
        <v>3879</v>
      </c>
      <c r="Y27" s="99">
        <v>13948</v>
      </c>
      <c r="Z27" s="97">
        <v>7524</v>
      </c>
      <c r="AA27" s="98">
        <v>2089</v>
      </c>
      <c r="AB27" s="98">
        <v>3867</v>
      </c>
      <c r="AC27" s="99">
        <v>13480</v>
      </c>
      <c r="AD27" s="97">
        <v>7054</v>
      </c>
      <c r="AE27" s="98">
        <v>1981</v>
      </c>
      <c r="AF27" s="98">
        <v>3730</v>
      </c>
      <c r="AG27" s="99">
        <v>12765</v>
      </c>
      <c r="AH27" s="97">
        <v>6720</v>
      </c>
      <c r="AI27" s="98">
        <v>1922</v>
      </c>
      <c r="AJ27" s="98">
        <v>3400</v>
      </c>
      <c r="AK27" s="99">
        <v>12042</v>
      </c>
      <c r="AL27" s="97">
        <v>6331</v>
      </c>
      <c r="AM27" s="98">
        <v>1750</v>
      </c>
      <c r="AN27" s="98">
        <v>3087</v>
      </c>
      <c r="AO27" s="99">
        <v>11168</v>
      </c>
      <c r="AP27" s="97">
        <v>6063</v>
      </c>
      <c r="AQ27" s="98">
        <v>1656</v>
      </c>
      <c r="AR27" s="98">
        <v>3070</v>
      </c>
      <c r="AS27" s="99">
        <v>10789</v>
      </c>
      <c r="AT27" s="97">
        <v>5802</v>
      </c>
      <c r="AU27" s="98">
        <v>1588</v>
      </c>
      <c r="AV27" s="98">
        <v>2904</v>
      </c>
      <c r="AW27" s="99">
        <v>10294</v>
      </c>
      <c r="AX27" s="97">
        <v>5391</v>
      </c>
      <c r="AY27" s="98">
        <v>1535</v>
      </c>
      <c r="AZ27" s="98">
        <v>2608</v>
      </c>
      <c r="BA27" s="99">
        <v>9534</v>
      </c>
      <c r="BB27" s="97">
        <v>5434</v>
      </c>
      <c r="BC27" s="98">
        <v>1640</v>
      </c>
      <c r="BD27" s="98">
        <v>2202</v>
      </c>
      <c r="BE27" s="99">
        <v>9276</v>
      </c>
      <c r="BF27" s="97">
        <v>5360</v>
      </c>
      <c r="BG27" s="98">
        <v>1640</v>
      </c>
      <c r="BH27" s="98">
        <v>2124</v>
      </c>
      <c r="BI27" s="99">
        <v>9124</v>
      </c>
    </row>
    <row r="28" spans="1:61" ht="12.75" customHeight="1" x14ac:dyDescent="0.35">
      <c r="A28" s="102" t="s">
        <v>25</v>
      </c>
      <c r="B28" s="109">
        <v>0</v>
      </c>
      <c r="C28" s="110">
        <v>0</v>
      </c>
      <c r="D28" s="110">
        <v>52</v>
      </c>
      <c r="E28" s="111">
        <v>52</v>
      </c>
      <c r="F28" s="109">
        <v>0</v>
      </c>
      <c r="G28" s="110">
        <v>0</v>
      </c>
      <c r="H28" s="110">
        <v>45</v>
      </c>
      <c r="I28" s="111">
        <v>45</v>
      </c>
      <c r="J28" s="109">
        <v>0</v>
      </c>
      <c r="K28" s="110">
        <v>0</v>
      </c>
      <c r="L28" s="110">
        <v>23</v>
      </c>
      <c r="M28" s="111">
        <v>23</v>
      </c>
      <c r="N28" s="109">
        <v>0</v>
      </c>
      <c r="O28" s="110">
        <v>0</v>
      </c>
      <c r="P28" s="110">
        <v>18</v>
      </c>
      <c r="Q28" s="111">
        <v>18</v>
      </c>
      <c r="R28" s="109">
        <v>0</v>
      </c>
      <c r="S28" s="110">
        <v>0</v>
      </c>
      <c r="T28" s="110">
        <v>0</v>
      </c>
      <c r="U28" s="111">
        <v>0</v>
      </c>
      <c r="V28" s="109">
        <v>0</v>
      </c>
      <c r="W28" s="110">
        <v>0</v>
      </c>
      <c r="X28" s="110">
        <v>0</v>
      </c>
      <c r="Y28" s="111">
        <v>0</v>
      </c>
      <c r="Z28" s="109">
        <v>0</v>
      </c>
      <c r="AA28" s="110">
        <v>0</v>
      </c>
      <c r="AB28" s="110">
        <v>0</v>
      </c>
      <c r="AC28" s="111">
        <v>0</v>
      </c>
      <c r="AD28" s="109">
        <v>0</v>
      </c>
      <c r="AE28" s="110">
        <v>0</v>
      </c>
      <c r="AF28" s="110">
        <v>0</v>
      </c>
      <c r="AG28" s="111">
        <v>0</v>
      </c>
      <c r="AH28" s="109">
        <v>0</v>
      </c>
      <c r="AI28" s="110">
        <v>0</v>
      </c>
      <c r="AJ28" s="110">
        <v>0</v>
      </c>
      <c r="AK28" s="111">
        <v>0</v>
      </c>
      <c r="AL28" s="109"/>
      <c r="AM28" s="110"/>
      <c r="AN28" s="110"/>
      <c r="AO28" s="111"/>
      <c r="AP28" s="109"/>
      <c r="AQ28" s="110"/>
      <c r="AR28" s="110"/>
      <c r="AS28" s="111"/>
      <c r="AT28" s="109"/>
      <c r="AU28" s="110"/>
      <c r="AV28" s="110"/>
      <c r="AW28" s="111"/>
      <c r="AX28" s="109"/>
      <c r="AY28" s="110"/>
      <c r="AZ28" s="110"/>
      <c r="BA28" s="111"/>
      <c r="BB28" s="109"/>
      <c r="BC28" s="110"/>
      <c r="BD28" s="110"/>
      <c r="BE28" s="111"/>
      <c r="BF28" s="109"/>
      <c r="BG28" s="110"/>
      <c r="BH28" s="110"/>
      <c r="BI28" s="111"/>
    </row>
    <row r="29" spans="1:61" s="107" customFormat="1" ht="12.75" customHeight="1" x14ac:dyDescent="0.35">
      <c r="A29" s="103" t="s">
        <v>26</v>
      </c>
      <c r="B29" s="104">
        <v>30824</v>
      </c>
      <c r="C29" s="105">
        <v>8710</v>
      </c>
      <c r="D29" s="105">
        <v>16429</v>
      </c>
      <c r="E29" s="106">
        <v>55963</v>
      </c>
      <c r="F29" s="104">
        <v>29928</v>
      </c>
      <c r="G29" s="105">
        <v>8739</v>
      </c>
      <c r="H29" s="105">
        <v>15951</v>
      </c>
      <c r="I29" s="106">
        <v>54618</v>
      </c>
      <c r="J29" s="104">
        <v>28830</v>
      </c>
      <c r="K29" s="105">
        <v>8726</v>
      </c>
      <c r="L29" s="105">
        <v>16382</v>
      </c>
      <c r="M29" s="106">
        <v>53938</v>
      </c>
      <c r="N29" s="104">
        <v>28043</v>
      </c>
      <c r="O29" s="105">
        <v>8911</v>
      </c>
      <c r="P29" s="105">
        <v>16649</v>
      </c>
      <c r="Q29" s="106">
        <v>53603</v>
      </c>
      <c r="R29" s="104">
        <v>27778</v>
      </c>
      <c r="S29" s="105">
        <v>9102</v>
      </c>
      <c r="T29" s="105">
        <v>15830</v>
      </c>
      <c r="U29" s="106">
        <v>52710</v>
      </c>
      <c r="V29" s="104">
        <v>27524</v>
      </c>
      <c r="W29" s="105">
        <v>9061</v>
      </c>
      <c r="X29" s="105">
        <v>15634</v>
      </c>
      <c r="Y29" s="106">
        <v>52219</v>
      </c>
      <c r="Z29" s="104">
        <v>26644</v>
      </c>
      <c r="AA29" s="105">
        <v>8863</v>
      </c>
      <c r="AB29" s="105">
        <v>15795</v>
      </c>
      <c r="AC29" s="106">
        <v>51302</v>
      </c>
      <c r="AD29" s="104">
        <v>25477</v>
      </c>
      <c r="AE29" s="105">
        <v>8608</v>
      </c>
      <c r="AF29" s="105">
        <v>15739</v>
      </c>
      <c r="AG29" s="106">
        <v>49824</v>
      </c>
      <c r="AH29" s="104">
        <v>24574</v>
      </c>
      <c r="AI29" s="105">
        <v>8472</v>
      </c>
      <c r="AJ29" s="105">
        <v>14957</v>
      </c>
      <c r="AK29" s="106">
        <v>48003</v>
      </c>
      <c r="AL29" s="104">
        <v>20941</v>
      </c>
      <c r="AM29" s="105">
        <v>7176</v>
      </c>
      <c r="AN29" s="105">
        <v>13026</v>
      </c>
      <c r="AO29" s="106">
        <v>41143</v>
      </c>
      <c r="AP29" s="104">
        <v>20078</v>
      </c>
      <c r="AQ29" s="105">
        <v>6924</v>
      </c>
      <c r="AR29" s="105">
        <v>12630</v>
      </c>
      <c r="AS29" s="106">
        <v>39632</v>
      </c>
      <c r="AT29" s="104">
        <v>19427</v>
      </c>
      <c r="AU29" s="105">
        <v>6748</v>
      </c>
      <c r="AV29" s="105">
        <v>12345</v>
      </c>
      <c r="AW29" s="106">
        <v>38520</v>
      </c>
      <c r="AX29" s="104">
        <v>18326</v>
      </c>
      <c r="AY29" s="105">
        <v>6545</v>
      </c>
      <c r="AZ29" s="105">
        <v>11890</v>
      </c>
      <c r="BA29" s="106">
        <v>36761</v>
      </c>
      <c r="BB29" s="104">
        <v>19135</v>
      </c>
      <c r="BC29" s="105">
        <v>6893</v>
      </c>
      <c r="BD29" s="105">
        <v>10598</v>
      </c>
      <c r="BE29" s="106">
        <v>36626</v>
      </c>
      <c r="BF29" s="104">
        <v>19158</v>
      </c>
      <c r="BG29" s="105">
        <v>6901</v>
      </c>
      <c r="BH29" s="105">
        <v>10514</v>
      </c>
      <c r="BI29" s="106">
        <v>36573</v>
      </c>
    </row>
    <row r="30" spans="1:61" ht="12.75" customHeight="1" x14ac:dyDescent="0.35">
      <c r="A30" s="100" t="s">
        <v>27</v>
      </c>
      <c r="B30" s="97">
        <v>888</v>
      </c>
      <c r="C30" s="98">
        <v>236</v>
      </c>
      <c r="D30" s="98">
        <v>329</v>
      </c>
      <c r="E30" s="99">
        <v>1453</v>
      </c>
      <c r="F30" s="97">
        <v>893</v>
      </c>
      <c r="G30" s="98">
        <v>235</v>
      </c>
      <c r="H30" s="98">
        <v>306</v>
      </c>
      <c r="I30" s="99">
        <v>1434</v>
      </c>
      <c r="J30" s="97">
        <v>889</v>
      </c>
      <c r="K30" s="98">
        <v>230</v>
      </c>
      <c r="L30" s="98">
        <v>288</v>
      </c>
      <c r="M30" s="99">
        <v>1407</v>
      </c>
      <c r="N30" s="97">
        <v>860</v>
      </c>
      <c r="O30" s="98">
        <v>230</v>
      </c>
      <c r="P30" s="98">
        <v>276</v>
      </c>
      <c r="Q30" s="99">
        <v>1366</v>
      </c>
      <c r="R30" s="97">
        <v>839</v>
      </c>
      <c r="S30" s="98">
        <v>214</v>
      </c>
      <c r="T30" s="98">
        <v>296</v>
      </c>
      <c r="U30" s="99">
        <v>1349</v>
      </c>
      <c r="V30" s="97">
        <v>824</v>
      </c>
      <c r="W30" s="98">
        <v>212</v>
      </c>
      <c r="X30" s="98">
        <v>292</v>
      </c>
      <c r="Y30" s="99">
        <v>1328</v>
      </c>
      <c r="Z30" s="97">
        <v>796</v>
      </c>
      <c r="AA30" s="98">
        <v>224</v>
      </c>
      <c r="AB30" s="98">
        <v>312</v>
      </c>
      <c r="AC30" s="99">
        <v>1332</v>
      </c>
      <c r="AD30" s="97">
        <v>770</v>
      </c>
      <c r="AE30" s="98">
        <v>209</v>
      </c>
      <c r="AF30" s="98">
        <v>356</v>
      </c>
      <c r="AG30" s="99">
        <v>1335</v>
      </c>
      <c r="AH30" s="97">
        <v>770</v>
      </c>
      <c r="AI30" s="98">
        <v>196</v>
      </c>
      <c r="AJ30" s="98">
        <v>304</v>
      </c>
      <c r="AK30" s="99">
        <v>1270</v>
      </c>
      <c r="AL30" s="97">
        <v>737</v>
      </c>
      <c r="AM30" s="98">
        <v>204</v>
      </c>
      <c r="AN30" s="98">
        <v>307</v>
      </c>
      <c r="AO30" s="99">
        <v>1248</v>
      </c>
      <c r="AP30" s="97">
        <v>659</v>
      </c>
      <c r="AQ30" s="98">
        <v>179</v>
      </c>
      <c r="AR30" s="98">
        <v>339</v>
      </c>
      <c r="AS30" s="99">
        <v>1177</v>
      </c>
      <c r="AT30" s="97">
        <v>644</v>
      </c>
      <c r="AU30" s="98">
        <v>179</v>
      </c>
      <c r="AV30" s="98">
        <v>341</v>
      </c>
      <c r="AW30" s="99">
        <v>1164</v>
      </c>
      <c r="AX30" s="97">
        <v>609</v>
      </c>
      <c r="AY30" s="98">
        <v>174</v>
      </c>
      <c r="AZ30" s="98">
        <v>351</v>
      </c>
      <c r="BA30" s="99">
        <v>1134</v>
      </c>
      <c r="BB30" s="97">
        <v>622</v>
      </c>
      <c r="BC30" s="98">
        <v>191</v>
      </c>
      <c r="BD30" s="98">
        <v>320</v>
      </c>
      <c r="BE30" s="99">
        <v>1133</v>
      </c>
      <c r="BF30" s="97">
        <v>640</v>
      </c>
      <c r="BG30" s="98">
        <v>189</v>
      </c>
      <c r="BH30" s="98">
        <v>326</v>
      </c>
      <c r="BI30" s="99">
        <v>1155</v>
      </c>
    </row>
    <row r="31" spans="1:61" ht="12.75" customHeight="1" x14ac:dyDescent="0.35">
      <c r="A31" s="100" t="s">
        <v>28</v>
      </c>
      <c r="B31" s="97">
        <v>73</v>
      </c>
      <c r="C31" s="98">
        <v>1</v>
      </c>
      <c r="D31" s="98">
        <v>17</v>
      </c>
      <c r="E31" s="99">
        <v>91</v>
      </c>
      <c r="F31" s="97">
        <v>65</v>
      </c>
      <c r="G31" s="98">
        <v>2</v>
      </c>
      <c r="H31" s="98">
        <v>20</v>
      </c>
      <c r="I31" s="99">
        <v>87</v>
      </c>
      <c r="J31" s="97">
        <v>62</v>
      </c>
      <c r="K31" s="98">
        <v>2</v>
      </c>
      <c r="L31" s="98">
        <v>18</v>
      </c>
      <c r="M31" s="99">
        <v>82</v>
      </c>
      <c r="N31" s="97">
        <v>52</v>
      </c>
      <c r="O31" s="98">
        <v>0</v>
      </c>
      <c r="P31" s="98">
        <v>4</v>
      </c>
      <c r="Q31" s="99">
        <v>56</v>
      </c>
      <c r="R31" s="97">
        <v>66</v>
      </c>
      <c r="S31" s="98">
        <v>1</v>
      </c>
      <c r="T31" s="98">
        <v>18</v>
      </c>
      <c r="U31" s="99">
        <v>85</v>
      </c>
      <c r="V31" s="97">
        <v>56</v>
      </c>
      <c r="W31" s="98">
        <v>1</v>
      </c>
      <c r="X31" s="98">
        <v>9</v>
      </c>
      <c r="Y31" s="99">
        <v>66</v>
      </c>
      <c r="Z31" s="97">
        <v>67</v>
      </c>
      <c r="AA31" s="98">
        <v>2</v>
      </c>
      <c r="AB31" s="98">
        <v>17</v>
      </c>
      <c r="AC31" s="99">
        <v>86</v>
      </c>
      <c r="AD31" s="97">
        <v>66</v>
      </c>
      <c r="AE31" s="98">
        <v>2</v>
      </c>
      <c r="AF31" s="98">
        <v>14</v>
      </c>
      <c r="AG31" s="99">
        <v>82</v>
      </c>
      <c r="AH31" s="97">
        <v>66</v>
      </c>
      <c r="AI31" s="98">
        <v>1</v>
      </c>
      <c r="AJ31" s="98">
        <v>14</v>
      </c>
      <c r="AK31" s="99">
        <v>81</v>
      </c>
      <c r="AL31" s="97">
        <v>62</v>
      </c>
      <c r="AM31" s="98">
        <v>1</v>
      </c>
      <c r="AN31" s="98">
        <v>3</v>
      </c>
      <c r="AO31" s="99">
        <v>66</v>
      </c>
      <c r="AP31" s="97">
        <v>59</v>
      </c>
      <c r="AQ31" s="98">
        <v>1</v>
      </c>
      <c r="AR31" s="98">
        <v>3</v>
      </c>
      <c r="AS31" s="99">
        <v>63</v>
      </c>
      <c r="AT31" s="97">
        <v>58</v>
      </c>
      <c r="AU31" s="98">
        <v>1</v>
      </c>
      <c r="AV31" s="98">
        <v>5</v>
      </c>
      <c r="AW31" s="99">
        <v>64</v>
      </c>
      <c r="AX31" s="97">
        <v>54</v>
      </c>
      <c r="AY31" s="98">
        <v>2</v>
      </c>
      <c r="AZ31" s="98">
        <v>3</v>
      </c>
      <c r="BA31" s="99">
        <v>59</v>
      </c>
      <c r="BB31" s="97">
        <v>64</v>
      </c>
      <c r="BC31" s="98">
        <v>7</v>
      </c>
      <c r="BD31" s="98">
        <v>3</v>
      </c>
      <c r="BE31" s="99">
        <v>74</v>
      </c>
      <c r="BF31" s="97">
        <v>67</v>
      </c>
      <c r="BG31" s="98">
        <v>4</v>
      </c>
      <c r="BH31" s="98">
        <v>2</v>
      </c>
      <c r="BI31" s="99">
        <v>73</v>
      </c>
    </row>
    <row r="32" spans="1:61" ht="12.75" customHeight="1" x14ac:dyDescent="0.35">
      <c r="A32" s="100" t="s">
        <v>29</v>
      </c>
      <c r="B32" s="97">
        <v>116</v>
      </c>
      <c r="C32" s="98">
        <v>2</v>
      </c>
      <c r="D32" s="98">
        <v>6</v>
      </c>
      <c r="E32" s="99">
        <v>124</v>
      </c>
      <c r="F32" s="97">
        <v>109</v>
      </c>
      <c r="G32" s="98">
        <v>1</v>
      </c>
      <c r="H32" s="98">
        <v>3</v>
      </c>
      <c r="I32" s="99">
        <v>113</v>
      </c>
      <c r="J32" s="97">
        <v>101</v>
      </c>
      <c r="K32" s="98">
        <v>5</v>
      </c>
      <c r="L32" s="98">
        <v>9</v>
      </c>
      <c r="M32" s="99">
        <v>115</v>
      </c>
      <c r="N32" s="97">
        <v>94</v>
      </c>
      <c r="O32" s="98">
        <v>5</v>
      </c>
      <c r="P32" s="98">
        <v>9</v>
      </c>
      <c r="Q32" s="99">
        <v>108</v>
      </c>
      <c r="R32" s="97">
        <v>91</v>
      </c>
      <c r="S32" s="98">
        <v>6</v>
      </c>
      <c r="T32" s="98">
        <v>7</v>
      </c>
      <c r="U32" s="99">
        <v>104</v>
      </c>
      <c r="V32" s="97">
        <v>80</v>
      </c>
      <c r="W32" s="98">
        <v>2</v>
      </c>
      <c r="X32" s="98">
        <v>6</v>
      </c>
      <c r="Y32" s="99">
        <v>88</v>
      </c>
      <c r="Z32" s="97">
        <v>73</v>
      </c>
      <c r="AA32" s="98">
        <v>5</v>
      </c>
      <c r="AB32" s="98">
        <v>4</v>
      </c>
      <c r="AC32" s="99">
        <v>82</v>
      </c>
      <c r="AD32" s="97">
        <v>63</v>
      </c>
      <c r="AE32" s="98">
        <v>5</v>
      </c>
      <c r="AF32" s="98">
        <v>5</v>
      </c>
      <c r="AG32" s="99">
        <v>73</v>
      </c>
      <c r="AH32" s="97">
        <v>58</v>
      </c>
      <c r="AI32" s="98">
        <v>5</v>
      </c>
      <c r="AJ32" s="98">
        <v>4</v>
      </c>
      <c r="AK32" s="99">
        <v>67</v>
      </c>
      <c r="AL32" s="97">
        <v>61</v>
      </c>
      <c r="AM32" s="98">
        <v>1</v>
      </c>
      <c r="AN32" s="98">
        <v>1</v>
      </c>
      <c r="AO32" s="99">
        <v>63</v>
      </c>
      <c r="AP32" s="97">
        <v>47</v>
      </c>
      <c r="AQ32" s="98">
        <v>1</v>
      </c>
      <c r="AR32" s="98">
        <v>3</v>
      </c>
      <c r="AS32" s="99">
        <v>51</v>
      </c>
      <c r="AT32" s="97">
        <v>44</v>
      </c>
      <c r="AU32" s="98">
        <v>1</v>
      </c>
      <c r="AV32" s="98">
        <v>3</v>
      </c>
      <c r="AW32" s="99">
        <v>48</v>
      </c>
      <c r="AX32" s="97">
        <v>39</v>
      </c>
      <c r="AY32" s="98">
        <v>7</v>
      </c>
      <c r="AZ32" s="98">
        <v>5</v>
      </c>
      <c r="BA32" s="99">
        <v>51</v>
      </c>
      <c r="BB32" s="97">
        <v>36</v>
      </c>
      <c r="BC32" s="98">
        <v>7</v>
      </c>
      <c r="BD32" s="98">
        <v>4</v>
      </c>
      <c r="BE32" s="99">
        <v>47</v>
      </c>
      <c r="BF32" s="97">
        <v>32</v>
      </c>
      <c r="BG32" s="98">
        <v>8</v>
      </c>
      <c r="BH32" s="98">
        <v>2</v>
      </c>
      <c r="BI32" s="99">
        <v>42</v>
      </c>
    </row>
    <row r="33" spans="1:61" ht="12.75" customHeight="1" x14ac:dyDescent="0.35">
      <c r="A33" s="100" t="s">
        <v>30</v>
      </c>
      <c r="B33" s="97">
        <v>18</v>
      </c>
      <c r="C33" s="98">
        <v>20</v>
      </c>
      <c r="D33" s="98">
        <v>68</v>
      </c>
      <c r="E33" s="99">
        <v>106</v>
      </c>
      <c r="F33" s="97">
        <v>19</v>
      </c>
      <c r="G33" s="98">
        <v>20</v>
      </c>
      <c r="H33" s="98">
        <v>52</v>
      </c>
      <c r="I33" s="99">
        <v>91</v>
      </c>
      <c r="J33" s="97">
        <v>17</v>
      </c>
      <c r="K33" s="98">
        <v>18</v>
      </c>
      <c r="L33" s="98">
        <v>49</v>
      </c>
      <c r="M33" s="99">
        <v>84</v>
      </c>
      <c r="N33" s="97">
        <v>7</v>
      </c>
      <c r="O33" s="98">
        <v>11</v>
      </c>
      <c r="P33" s="98">
        <v>61</v>
      </c>
      <c r="Q33" s="99">
        <v>79</v>
      </c>
      <c r="R33" s="97">
        <v>9</v>
      </c>
      <c r="S33" s="98">
        <v>12</v>
      </c>
      <c r="T33" s="98">
        <v>69</v>
      </c>
      <c r="U33" s="99">
        <v>90</v>
      </c>
      <c r="V33" s="97">
        <v>9</v>
      </c>
      <c r="W33" s="98">
        <v>10</v>
      </c>
      <c r="X33" s="98">
        <v>72</v>
      </c>
      <c r="Y33" s="99">
        <v>91</v>
      </c>
      <c r="Z33" s="97">
        <v>10</v>
      </c>
      <c r="AA33" s="98">
        <v>8</v>
      </c>
      <c r="AB33" s="98">
        <v>62</v>
      </c>
      <c r="AC33" s="99">
        <v>80</v>
      </c>
      <c r="AD33" s="97">
        <v>10</v>
      </c>
      <c r="AE33" s="98">
        <v>7</v>
      </c>
      <c r="AF33" s="98">
        <v>45</v>
      </c>
      <c r="AG33" s="99">
        <v>62</v>
      </c>
      <c r="AH33" s="97">
        <v>13</v>
      </c>
      <c r="AI33" s="98">
        <v>10</v>
      </c>
      <c r="AJ33" s="98">
        <v>32</v>
      </c>
      <c r="AK33" s="99">
        <v>55</v>
      </c>
      <c r="AL33" s="97"/>
      <c r="AM33" s="98"/>
      <c r="AN33" s="98"/>
      <c r="AO33" s="99"/>
      <c r="AP33" s="97"/>
      <c r="AQ33" s="98"/>
      <c r="AR33" s="98"/>
      <c r="AS33" s="99"/>
      <c r="AT33" s="97"/>
      <c r="AU33" s="98"/>
      <c r="AV33" s="98"/>
      <c r="AW33" s="99"/>
      <c r="AX33" s="97"/>
      <c r="AY33" s="98"/>
      <c r="AZ33" s="98"/>
      <c r="BA33" s="99"/>
      <c r="BB33" s="97"/>
      <c r="BC33" s="98"/>
      <c r="BD33" s="98"/>
      <c r="BE33" s="99"/>
      <c r="BF33" s="97"/>
      <c r="BG33" s="98"/>
      <c r="BH33" s="98"/>
      <c r="BI33" s="99"/>
    </row>
    <row r="34" spans="1:61" ht="12.75" customHeight="1" x14ac:dyDescent="0.35">
      <c r="A34" s="100" t="s">
        <v>31</v>
      </c>
      <c r="B34" s="97">
        <v>0</v>
      </c>
      <c r="C34" s="98">
        <v>0</v>
      </c>
      <c r="D34" s="98">
        <v>0</v>
      </c>
      <c r="E34" s="99">
        <v>0</v>
      </c>
      <c r="F34" s="97">
        <v>0</v>
      </c>
      <c r="G34" s="98">
        <v>0</v>
      </c>
      <c r="H34" s="98">
        <v>0</v>
      </c>
      <c r="I34" s="99">
        <v>0</v>
      </c>
      <c r="J34" s="97">
        <v>0</v>
      </c>
      <c r="K34" s="98">
        <v>0</v>
      </c>
      <c r="L34" s="98">
        <v>0</v>
      </c>
      <c r="M34" s="99">
        <v>0</v>
      </c>
      <c r="N34" s="97">
        <v>15</v>
      </c>
      <c r="O34" s="98">
        <v>1</v>
      </c>
      <c r="P34" s="98">
        <v>13</v>
      </c>
      <c r="Q34" s="99">
        <v>29</v>
      </c>
      <c r="R34" s="97">
        <v>0</v>
      </c>
      <c r="S34" s="98">
        <v>0</v>
      </c>
      <c r="T34" s="98">
        <v>6</v>
      </c>
      <c r="U34" s="99">
        <v>6</v>
      </c>
      <c r="V34" s="97">
        <v>10</v>
      </c>
      <c r="W34" s="98">
        <v>1</v>
      </c>
      <c r="X34" s="98">
        <v>11</v>
      </c>
      <c r="Y34" s="99">
        <v>22</v>
      </c>
      <c r="Z34" s="97">
        <v>9</v>
      </c>
      <c r="AA34" s="98">
        <v>1</v>
      </c>
      <c r="AB34" s="98">
        <v>12</v>
      </c>
      <c r="AC34" s="99">
        <v>22</v>
      </c>
      <c r="AD34" s="97">
        <f>AD36-AD35-AD33-AD32-AD31-AD30</f>
        <v>14</v>
      </c>
      <c r="AE34" s="98">
        <f t="shared" ref="AE34:AG34" si="0">AE36-AE35-AE33-AE32-AE31-AE30</f>
        <v>0</v>
      </c>
      <c r="AF34" s="98">
        <f t="shared" si="0"/>
        <v>2</v>
      </c>
      <c r="AG34" s="99">
        <f t="shared" si="0"/>
        <v>16</v>
      </c>
      <c r="AH34" s="97">
        <v>0</v>
      </c>
      <c r="AI34" s="98">
        <v>0</v>
      </c>
      <c r="AJ34" s="98">
        <v>0</v>
      </c>
      <c r="AK34" s="99">
        <v>0</v>
      </c>
      <c r="AL34" s="97">
        <v>0</v>
      </c>
      <c r="AM34" s="98">
        <v>0</v>
      </c>
      <c r="AN34" s="98">
        <v>0</v>
      </c>
      <c r="AO34" s="99">
        <v>0</v>
      </c>
      <c r="AP34" s="97">
        <v>0</v>
      </c>
      <c r="AQ34" s="98">
        <v>0</v>
      </c>
      <c r="AR34" s="98">
        <v>0</v>
      </c>
      <c r="AS34" s="99">
        <v>0</v>
      </c>
      <c r="AT34" s="97">
        <v>0</v>
      </c>
      <c r="AU34" s="98">
        <v>0</v>
      </c>
      <c r="AV34" s="98">
        <v>0</v>
      </c>
      <c r="AW34" s="99">
        <v>0</v>
      </c>
      <c r="AX34" s="97">
        <v>0</v>
      </c>
      <c r="AY34" s="98">
        <v>0</v>
      </c>
      <c r="AZ34" s="98">
        <v>0</v>
      </c>
      <c r="BA34" s="99">
        <v>0</v>
      </c>
      <c r="BB34" s="97">
        <v>0</v>
      </c>
      <c r="BC34" s="98">
        <v>0</v>
      </c>
      <c r="BD34" s="98">
        <v>0</v>
      </c>
      <c r="BE34" s="99">
        <v>0</v>
      </c>
      <c r="BF34" s="97">
        <v>0</v>
      </c>
      <c r="BG34" s="98">
        <v>0</v>
      </c>
      <c r="BH34" s="98">
        <v>0</v>
      </c>
      <c r="BI34" s="99">
        <v>0</v>
      </c>
    </row>
    <row r="35" spans="1:61" ht="12.75" customHeight="1" x14ac:dyDescent="0.35">
      <c r="A35" s="102" t="s">
        <v>32</v>
      </c>
      <c r="B35" s="97">
        <v>1</v>
      </c>
      <c r="C35" s="98">
        <v>0</v>
      </c>
      <c r="D35" s="98">
        <v>154</v>
      </c>
      <c r="E35" s="99">
        <v>155</v>
      </c>
      <c r="F35" s="97">
        <v>2</v>
      </c>
      <c r="G35" s="98">
        <v>0</v>
      </c>
      <c r="H35" s="98">
        <v>192</v>
      </c>
      <c r="I35" s="99">
        <v>194</v>
      </c>
      <c r="J35" s="97">
        <v>15</v>
      </c>
      <c r="K35" s="98">
        <v>12</v>
      </c>
      <c r="L35" s="98">
        <v>290</v>
      </c>
      <c r="M35" s="99">
        <v>317</v>
      </c>
      <c r="N35" s="97">
        <v>12</v>
      </c>
      <c r="O35" s="98">
        <v>11</v>
      </c>
      <c r="P35" s="98">
        <v>337</v>
      </c>
      <c r="Q35" s="99">
        <v>360</v>
      </c>
      <c r="R35" s="97">
        <v>6</v>
      </c>
      <c r="S35" s="98">
        <v>14</v>
      </c>
      <c r="T35" s="98">
        <v>667</v>
      </c>
      <c r="U35" s="99">
        <v>687</v>
      </c>
      <c r="V35" s="97">
        <v>15</v>
      </c>
      <c r="W35" s="98">
        <v>13</v>
      </c>
      <c r="X35" s="98">
        <v>632</v>
      </c>
      <c r="Y35" s="99">
        <v>660</v>
      </c>
      <c r="Z35" s="97">
        <v>17</v>
      </c>
      <c r="AA35" s="98">
        <v>6</v>
      </c>
      <c r="AB35" s="98">
        <v>639</v>
      </c>
      <c r="AC35" s="99">
        <v>662</v>
      </c>
      <c r="AD35" s="97">
        <v>32</v>
      </c>
      <c r="AE35" s="98">
        <v>22</v>
      </c>
      <c r="AF35" s="98">
        <v>745</v>
      </c>
      <c r="AG35" s="99">
        <v>799</v>
      </c>
      <c r="AH35" s="97">
        <v>39</v>
      </c>
      <c r="AI35" s="98">
        <v>20</v>
      </c>
      <c r="AJ35" s="98">
        <v>781</v>
      </c>
      <c r="AK35" s="99">
        <v>840</v>
      </c>
      <c r="AL35" s="97">
        <v>69</v>
      </c>
      <c r="AM35" s="98">
        <v>52</v>
      </c>
      <c r="AN35" s="98">
        <v>933</v>
      </c>
      <c r="AO35" s="99">
        <v>1054</v>
      </c>
      <c r="AP35" s="97">
        <v>51</v>
      </c>
      <c r="AQ35" s="98">
        <v>44</v>
      </c>
      <c r="AR35" s="98">
        <v>673</v>
      </c>
      <c r="AS35" s="99">
        <v>768</v>
      </c>
      <c r="AT35" s="97">
        <v>41</v>
      </c>
      <c r="AU35" s="98">
        <v>30</v>
      </c>
      <c r="AV35" s="98">
        <v>484</v>
      </c>
      <c r="AW35" s="99">
        <v>555</v>
      </c>
      <c r="AX35" s="97">
        <v>33</v>
      </c>
      <c r="AY35" s="98">
        <v>26</v>
      </c>
      <c r="AZ35" s="98">
        <v>415</v>
      </c>
      <c r="BA35" s="99">
        <v>474</v>
      </c>
      <c r="BB35" s="97">
        <v>34</v>
      </c>
      <c r="BC35" s="98">
        <v>37</v>
      </c>
      <c r="BD35" s="98">
        <v>424</v>
      </c>
      <c r="BE35" s="99">
        <v>495</v>
      </c>
      <c r="BF35" s="97">
        <v>48</v>
      </c>
      <c r="BG35" s="98">
        <v>40</v>
      </c>
      <c r="BH35" s="98">
        <v>525</v>
      </c>
      <c r="BI35" s="99">
        <v>613</v>
      </c>
    </row>
    <row r="36" spans="1:61" s="116" customFormat="1" ht="26" x14ac:dyDescent="0.35">
      <c r="A36" s="112" t="s">
        <v>33</v>
      </c>
      <c r="B36" s="113">
        <v>1096</v>
      </c>
      <c r="C36" s="114">
        <v>259</v>
      </c>
      <c r="D36" s="114">
        <v>574</v>
      </c>
      <c r="E36" s="115">
        <v>1929</v>
      </c>
      <c r="F36" s="113">
        <v>1088</v>
      </c>
      <c r="G36" s="114">
        <v>258</v>
      </c>
      <c r="H36" s="114">
        <v>573</v>
      </c>
      <c r="I36" s="115">
        <v>1919</v>
      </c>
      <c r="J36" s="113">
        <v>1084</v>
      </c>
      <c r="K36" s="114">
        <v>267</v>
      </c>
      <c r="L36" s="114">
        <v>654</v>
      </c>
      <c r="M36" s="115">
        <v>2005</v>
      </c>
      <c r="N36" s="113">
        <v>1040</v>
      </c>
      <c r="O36" s="114">
        <v>258</v>
      </c>
      <c r="P36" s="114">
        <v>700</v>
      </c>
      <c r="Q36" s="115">
        <v>1998</v>
      </c>
      <c r="R36" s="113">
        <v>1011</v>
      </c>
      <c r="S36" s="114">
        <v>247</v>
      </c>
      <c r="T36" s="114">
        <v>1063</v>
      </c>
      <c r="U36" s="115">
        <v>2321</v>
      </c>
      <c r="V36" s="113">
        <v>994</v>
      </c>
      <c r="W36" s="114">
        <v>239</v>
      </c>
      <c r="X36" s="114">
        <v>1022</v>
      </c>
      <c r="Y36" s="115">
        <v>2255</v>
      </c>
      <c r="Z36" s="113">
        <v>972</v>
      </c>
      <c r="AA36" s="114">
        <v>246</v>
      </c>
      <c r="AB36" s="114">
        <v>1046</v>
      </c>
      <c r="AC36" s="115">
        <v>2264</v>
      </c>
      <c r="AD36" s="113">
        <v>955</v>
      </c>
      <c r="AE36" s="114">
        <v>245</v>
      </c>
      <c r="AF36" s="114">
        <v>1167</v>
      </c>
      <c r="AG36" s="115">
        <v>2367</v>
      </c>
      <c r="AH36" s="113">
        <v>946</v>
      </c>
      <c r="AI36" s="114">
        <v>232</v>
      </c>
      <c r="AJ36" s="114">
        <v>1135</v>
      </c>
      <c r="AK36" s="115">
        <v>2313</v>
      </c>
      <c r="AL36" s="113">
        <v>929</v>
      </c>
      <c r="AM36" s="114">
        <v>258</v>
      </c>
      <c r="AN36" s="114">
        <v>1244</v>
      </c>
      <c r="AO36" s="115">
        <v>2431</v>
      </c>
      <c r="AP36" s="113">
        <v>816</v>
      </c>
      <c r="AQ36" s="114">
        <v>225</v>
      </c>
      <c r="AR36" s="114">
        <v>1018</v>
      </c>
      <c r="AS36" s="115">
        <v>2059</v>
      </c>
      <c r="AT36" s="113">
        <v>787</v>
      </c>
      <c r="AU36" s="114">
        <v>211</v>
      </c>
      <c r="AV36" s="114">
        <v>833</v>
      </c>
      <c r="AW36" s="115">
        <v>1831</v>
      </c>
      <c r="AX36" s="113">
        <v>735</v>
      </c>
      <c r="AY36" s="114">
        <v>209</v>
      </c>
      <c r="AZ36" s="114">
        <v>774</v>
      </c>
      <c r="BA36" s="115">
        <v>1718</v>
      </c>
      <c r="BB36" s="113">
        <v>756</v>
      </c>
      <c r="BC36" s="114">
        <v>242</v>
      </c>
      <c r="BD36" s="114">
        <v>751</v>
      </c>
      <c r="BE36" s="115">
        <v>1749</v>
      </c>
      <c r="BF36" s="113">
        <v>787</v>
      </c>
      <c r="BG36" s="114">
        <v>241</v>
      </c>
      <c r="BH36" s="114">
        <v>855</v>
      </c>
      <c r="BI36" s="115">
        <v>1883</v>
      </c>
    </row>
    <row r="37" spans="1:61" ht="12.75" customHeight="1" x14ac:dyDescent="0.35">
      <c r="A37" s="100" t="s">
        <v>34</v>
      </c>
      <c r="B37" s="97">
        <v>339</v>
      </c>
      <c r="C37" s="98">
        <v>3</v>
      </c>
      <c r="D37" s="98">
        <v>6</v>
      </c>
      <c r="E37" s="99">
        <v>348</v>
      </c>
      <c r="F37" s="97">
        <v>368</v>
      </c>
      <c r="G37" s="98">
        <v>5</v>
      </c>
      <c r="H37" s="98">
        <v>6</v>
      </c>
      <c r="I37" s="99">
        <v>379</v>
      </c>
      <c r="J37" s="97">
        <v>378</v>
      </c>
      <c r="K37" s="98">
        <v>4</v>
      </c>
      <c r="L37" s="98">
        <v>4</v>
      </c>
      <c r="M37" s="99">
        <v>386</v>
      </c>
      <c r="N37" s="97">
        <v>388</v>
      </c>
      <c r="O37" s="98">
        <v>5</v>
      </c>
      <c r="P37" s="98">
        <v>7</v>
      </c>
      <c r="Q37" s="99">
        <v>400</v>
      </c>
      <c r="R37" s="97">
        <v>472</v>
      </c>
      <c r="S37" s="98">
        <v>6</v>
      </c>
      <c r="T37" s="98">
        <v>2</v>
      </c>
      <c r="U37" s="99">
        <v>480</v>
      </c>
      <c r="V37" s="97">
        <v>443</v>
      </c>
      <c r="W37" s="98">
        <v>5</v>
      </c>
      <c r="X37" s="98">
        <v>2</v>
      </c>
      <c r="Y37" s="99">
        <v>450</v>
      </c>
      <c r="Z37" s="97">
        <v>457</v>
      </c>
      <c r="AA37" s="98">
        <v>4</v>
      </c>
      <c r="AB37" s="98">
        <v>4</v>
      </c>
      <c r="AC37" s="99">
        <v>465</v>
      </c>
      <c r="AD37" s="97">
        <v>473</v>
      </c>
      <c r="AE37" s="98">
        <v>6</v>
      </c>
      <c r="AF37" s="98">
        <v>7</v>
      </c>
      <c r="AG37" s="99">
        <v>486</v>
      </c>
      <c r="AH37" s="97">
        <v>464</v>
      </c>
      <c r="AI37" s="98">
        <v>7</v>
      </c>
      <c r="AJ37" s="98">
        <v>7</v>
      </c>
      <c r="AK37" s="99">
        <v>478</v>
      </c>
      <c r="AL37" s="97">
        <v>486</v>
      </c>
      <c r="AM37" s="98">
        <v>9</v>
      </c>
      <c r="AN37" s="98">
        <v>8</v>
      </c>
      <c r="AO37" s="99">
        <v>503</v>
      </c>
      <c r="AP37" s="97">
        <v>494</v>
      </c>
      <c r="AQ37" s="98">
        <v>11</v>
      </c>
      <c r="AR37" s="98">
        <v>11</v>
      </c>
      <c r="AS37" s="99">
        <v>516</v>
      </c>
      <c r="AT37" s="97">
        <v>483</v>
      </c>
      <c r="AU37" s="98">
        <v>8</v>
      </c>
      <c r="AV37" s="98">
        <v>15</v>
      </c>
      <c r="AW37" s="99">
        <v>506</v>
      </c>
      <c r="AX37" s="97">
        <v>496</v>
      </c>
      <c r="AY37" s="98">
        <v>8</v>
      </c>
      <c r="AZ37" s="98">
        <v>10</v>
      </c>
      <c r="BA37" s="99">
        <v>514</v>
      </c>
      <c r="BB37" s="97">
        <v>567</v>
      </c>
      <c r="BC37" s="98">
        <v>8</v>
      </c>
      <c r="BD37" s="98">
        <v>14</v>
      </c>
      <c r="BE37" s="99">
        <v>589</v>
      </c>
      <c r="BF37" s="97">
        <v>594</v>
      </c>
      <c r="BG37" s="98">
        <v>11</v>
      </c>
      <c r="BH37" s="98">
        <v>10</v>
      </c>
      <c r="BI37" s="99">
        <v>615</v>
      </c>
    </row>
    <row r="38" spans="1:61" ht="12.75" customHeight="1" x14ac:dyDescent="0.35">
      <c r="A38" s="100" t="s">
        <v>35</v>
      </c>
      <c r="B38" s="97">
        <v>1535</v>
      </c>
      <c r="C38" s="98">
        <v>50</v>
      </c>
      <c r="D38" s="98">
        <v>27</v>
      </c>
      <c r="E38" s="99">
        <v>1612</v>
      </c>
      <c r="F38" s="97">
        <v>1504</v>
      </c>
      <c r="G38" s="98">
        <v>45</v>
      </c>
      <c r="H38" s="98">
        <v>30</v>
      </c>
      <c r="I38" s="99">
        <v>1579</v>
      </c>
      <c r="J38" s="97">
        <v>1559</v>
      </c>
      <c r="K38" s="98">
        <v>78</v>
      </c>
      <c r="L38" s="98">
        <v>30</v>
      </c>
      <c r="M38" s="99">
        <v>1667</v>
      </c>
      <c r="N38" s="97">
        <v>1507</v>
      </c>
      <c r="O38" s="98">
        <v>77</v>
      </c>
      <c r="P38" s="98">
        <v>28</v>
      </c>
      <c r="Q38" s="99">
        <v>1612</v>
      </c>
      <c r="R38" s="97">
        <v>1502</v>
      </c>
      <c r="S38" s="98">
        <v>50</v>
      </c>
      <c r="T38" s="98">
        <v>13</v>
      </c>
      <c r="U38" s="99">
        <v>1565</v>
      </c>
      <c r="V38" s="97">
        <v>1336</v>
      </c>
      <c r="W38" s="98">
        <v>37</v>
      </c>
      <c r="X38" s="98">
        <v>10</v>
      </c>
      <c r="Y38" s="99">
        <v>1383</v>
      </c>
      <c r="Z38" s="97">
        <v>1372</v>
      </c>
      <c r="AA38" s="98">
        <v>46</v>
      </c>
      <c r="AB38" s="98">
        <v>11</v>
      </c>
      <c r="AC38" s="99">
        <v>1429</v>
      </c>
      <c r="AD38" s="97">
        <v>1315</v>
      </c>
      <c r="AE38" s="98">
        <v>49</v>
      </c>
      <c r="AF38" s="98">
        <v>17</v>
      </c>
      <c r="AG38" s="99">
        <v>1381</v>
      </c>
      <c r="AH38" s="97">
        <v>1438</v>
      </c>
      <c r="AI38" s="98">
        <v>84</v>
      </c>
      <c r="AJ38" s="98">
        <v>40</v>
      </c>
      <c r="AK38" s="99">
        <v>1562</v>
      </c>
      <c r="AL38" s="97">
        <v>1417</v>
      </c>
      <c r="AM38" s="98">
        <v>91</v>
      </c>
      <c r="AN38" s="98">
        <v>49</v>
      </c>
      <c r="AO38" s="99">
        <v>1557</v>
      </c>
      <c r="AP38" s="97">
        <v>1253</v>
      </c>
      <c r="AQ38" s="98">
        <v>86</v>
      </c>
      <c r="AR38" s="98">
        <v>35</v>
      </c>
      <c r="AS38" s="99">
        <v>1374</v>
      </c>
      <c r="AT38" s="97">
        <v>1250</v>
      </c>
      <c r="AU38" s="98">
        <v>87</v>
      </c>
      <c r="AV38" s="98">
        <v>30</v>
      </c>
      <c r="AW38" s="99">
        <v>1367</v>
      </c>
      <c r="AX38" s="97">
        <v>1250</v>
      </c>
      <c r="AY38" s="98">
        <v>79</v>
      </c>
      <c r="AZ38" s="98">
        <v>29</v>
      </c>
      <c r="BA38" s="99">
        <v>1358</v>
      </c>
      <c r="BB38" s="97">
        <v>1406</v>
      </c>
      <c r="BC38" s="98">
        <v>80</v>
      </c>
      <c r="BD38" s="98">
        <v>21</v>
      </c>
      <c r="BE38" s="99">
        <v>1507</v>
      </c>
      <c r="BF38" s="97">
        <v>1486</v>
      </c>
      <c r="BG38" s="98">
        <v>80</v>
      </c>
      <c r="BH38" s="98">
        <v>33</v>
      </c>
      <c r="BI38" s="99">
        <v>1599</v>
      </c>
    </row>
    <row r="39" spans="1:61" ht="12.75" customHeight="1" x14ac:dyDescent="0.35">
      <c r="A39" s="100" t="s">
        <v>36</v>
      </c>
      <c r="B39" s="97">
        <v>75</v>
      </c>
      <c r="C39" s="98">
        <v>53</v>
      </c>
      <c r="D39" s="98">
        <v>11</v>
      </c>
      <c r="E39" s="99">
        <v>139</v>
      </c>
      <c r="F39" s="97">
        <v>73</v>
      </c>
      <c r="G39" s="98">
        <v>54</v>
      </c>
      <c r="H39" s="98">
        <v>9</v>
      </c>
      <c r="I39" s="99">
        <v>136</v>
      </c>
      <c r="J39" s="97">
        <v>69</v>
      </c>
      <c r="K39" s="98">
        <v>38</v>
      </c>
      <c r="L39" s="98">
        <v>3</v>
      </c>
      <c r="M39" s="99">
        <v>110</v>
      </c>
      <c r="N39" s="97">
        <v>56</v>
      </c>
      <c r="O39" s="98">
        <v>34</v>
      </c>
      <c r="P39" s="98">
        <v>5</v>
      </c>
      <c r="Q39" s="99">
        <v>95</v>
      </c>
      <c r="R39" s="97">
        <v>67</v>
      </c>
      <c r="S39" s="98">
        <v>37</v>
      </c>
      <c r="T39" s="98">
        <v>4</v>
      </c>
      <c r="U39" s="99">
        <v>108</v>
      </c>
      <c r="V39" s="97">
        <v>75</v>
      </c>
      <c r="W39" s="98">
        <v>43</v>
      </c>
      <c r="X39" s="98">
        <v>7</v>
      </c>
      <c r="Y39" s="99">
        <v>125</v>
      </c>
      <c r="Z39" s="97">
        <v>68</v>
      </c>
      <c r="AA39" s="98">
        <v>41</v>
      </c>
      <c r="AB39" s="98">
        <v>6</v>
      </c>
      <c r="AC39" s="99">
        <v>115</v>
      </c>
      <c r="AD39" s="97">
        <v>65</v>
      </c>
      <c r="AE39" s="98">
        <v>39</v>
      </c>
      <c r="AF39" s="98">
        <v>8</v>
      </c>
      <c r="AG39" s="99">
        <v>112</v>
      </c>
      <c r="AH39" s="200" t="s">
        <v>162</v>
      </c>
      <c r="AI39" s="201" t="s">
        <v>162</v>
      </c>
      <c r="AJ39" s="201" t="s">
        <v>162</v>
      </c>
      <c r="AK39" s="202" t="s">
        <v>162</v>
      </c>
      <c r="AL39" s="97" t="s">
        <v>162</v>
      </c>
      <c r="AM39" s="98" t="s">
        <v>162</v>
      </c>
      <c r="AN39" s="98" t="s">
        <v>162</v>
      </c>
      <c r="AO39" s="99" t="s">
        <v>162</v>
      </c>
      <c r="AP39" s="97" t="s">
        <v>162</v>
      </c>
      <c r="AQ39" s="98" t="s">
        <v>162</v>
      </c>
      <c r="AR39" s="98" t="s">
        <v>162</v>
      </c>
      <c r="AS39" s="99" t="s">
        <v>162</v>
      </c>
      <c r="AT39" s="97"/>
      <c r="AU39" s="98"/>
      <c r="AV39" s="98"/>
      <c r="AW39" s="99"/>
      <c r="AX39" s="97"/>
      <c r="AY39" s="98"/>
      <c r="AZ39" s="98"/>
      <c r="BA39" s="99"/>
      <c r="BB39" s="97"/>
      <c r="BC39" s="98"/>
      <c r="BD39" s="98"/>
      <c r="BE39" s="99"/>
      <c r="BF39" s="97"/>
      <c r="BG39" s="98"/>
      <c r="BH39" s="98"/>
      <c r="BI39" s="99"/>
    </row>
    <row r="40" spans="1:61" ht="12.75" customHeight="1" x14ac:dyDescent="0.35">
      <c r="A40" s="100" t="s">
        <v>37</v>
      </c>
      <c r="B40" s="97">
        <v>8651</v>
      </c>
      <c r="C40" s="98">
        <v>719</v>
      </c>
      <c r="D40" s="98">
        <v>422</v>
      </c>
      <c r="E40" s="99">
        <v>9792</v>
      </c>
      <c r="F40" s="97">
        <v>8305</v>
      </c>
      <c r="G40" s="98">
        <v>703</v>
      </c>
      <c r="H40" s="98">
        <v>422</v>
      </c>
      <c r="I40" s="99">
        <v>9430</v>
      </c>
      <c r="J40" s="97">
        <v>8043</v>
      </c>
      <c r="K40" s="98">
        <v>739</v>
      </c>
      <c r="L40" s="98">
        <v>391</v>
      </c>
      <c r="M40" s="99">
        <v>9173</v>
      </c>
      <c r="N40" s="97">
        <v>7691</v>
      </c>
      <c r="O40" s="98">
        <v>746</v>
      </c>
      <c r="P40" s="98">
        <v>412</v>
      </c>
      <c r="Q40" s="99">
        <v>8849</v>
      </c>
      <c r="R40" s="97">
        <v>7473</v>
      </c>
      <c r="S40" s="98">
        <v>792</v>
      </c>
      <c r="T40" s="98">
        <v>345</v>
      </c>
      <c r="U40" s="99">
        <v>8610</v>
      </c>
      <c r="V40" s="97">
        <v>7071</v>
      </c>
      <c r="W40" s="98">
        <v>783</v>
      </c>
      <c r="X40" s="98">
        <v>339</v>
      </c>
      <c r="Y40" s="99">
        <v>8193</v>
      </c>
      <c r="Z40" s="97">
        <v>6848</v>
      </c>
      <c r="AA40" s="98">
        <v>785</v>
      </c>
      <c r="AB40" s="98">
        <v>342</v>
      </c>
      <c r="AC40" s="99">
        <v>7975</v>
      </c>
      <c r="AD40" s="97">
        <v>6630</v>
      </c>
      <c r="AE40" s="98">
        <v>745</v>
      </c>
      <c r="AF40" s="98">
        <v>355</v>
      </c>
      <c r="AG40" s="99">
        <v>7730</v>
      </c>
      <c r="AH40" s="97">
        <v>6426</v>
      </c>
      <c r="AI40" s="98">
        <v>691</v>
      </c>
      <c r="AJ40" s="98">
        <v>394</v>
      </c>
      <c r="AK40" s="99">
        <v>7511</v>
      </c>
      <c r="AL40" s="97">
        <v>6288</v>
      </c>
      <c r="AM40" s="98">
        <v>680</v>
      </c>
      <c r="AN40" s="98">
        <v>441</v>
      </c>
      <c r="AO40" s="99">
        <v>7409</v>
      </c>
      <c r="AP40" s="97">
        <v>5514</v>
      </c>
      <c r="AQ40" s="98">
        <v>675</v>
      </c>
      <c r="AR40" s="98">
        <v>436</v>
      </c>
      <c r="AS40" s="99">
        <v>6625</v>
      </c>
      <c r="AT40" s="97">
        <v>5725</v>
      </c>
      <c r="AU40" s="98">
        <v>702</v>
      </c>
      <c r="AV40" s="98">
        <v>423</v>
      </c>
      <c r="AW40" s="99">
        <v>6850</v>
      </c>
      <c r="AX40" s="97">
        <v>5737</v>
      </c>
      <c r="AY40" s="98">
        <v>733</v>
      </c>
      <c r="AZ40" s="98">
        <v>380</v>
      </c>
      <c r="BA40" s="99">
        <v>6850</v>
      </c>
      <c r="BB40" s="97">
        <v>6645</v>
      </c>
      <c r="BC40" s="98">
        <v>960</v>
      </c>
      <c r="BD40" s="98">
        <v>389</v>
      </c>
      <c r="BE40" s="99">
        <v>7994</v>
      </c>
      <c r="BF40" s="97">
        <v>7047</v>
      </c>
      <c r="BG40" s="98">
        <v>1062</v>
      </c>
      <c r="BH40" s="98">
        <v>427</v>
      </c>
      <c r="BI40" s="99">
        <v>8536</v>
      </c>
    </row>
    <row r="41" spans="1:61" ht="12.75" customHeight="1" x14ac:dyDescent="0.35">
      <c r="A41" s="102" t="s">
        <v>38</v>
      </c>
      <c r="B41" s="97">
        <v>454</v>
      </c>
      <c r="C41" s="98">
        <v>31</v>
      </c>
      <c r="D41" s="98">
        <v>135</v>
      </c>
      <c r="E41" s="99">
        <v>620</v>
      </c>
      <c r="F41" s="97">
        <v>515</v>
      </c>
      <c r="G41" s="98">
        <v>33</v>
      </c>
      <c r="H41" s="98">
        <v>202</v>
      </c>
      <c r="I41" s="99">
        <v>750</v>
      </c>
      <c r="J41" s="97">
        <v>562</v>
      </c>
      <c r="K41" s="98">
        <v>37</v>
      </c>
      <c r="L41" s="98">
        <v>163</v>
      </c>
      <c r="M41" s="99">
        <v>762</v>
      </c>
      <c r="N41" s="97">
        <v>527</v>
      </c>
      <c r="O41" s="98">
        <v>40</v>
      </c>
      <c r="P41" s="98">
        <v>161</v>
      </c>
      <c r="Q41" s="99">
        <v>728</v>
      </c>
      <c r="R41" s="97">
        <v>258</v>
      </c>
      <c r="S41" s="98">
        <v>17</v>
      </c>
      <c r="T41" s="98">
        <v>158</v>
      </c>
      <c r="U41" s="99">
        <v>433</v>
      </c>
      <c r="V41" s="97">
        <v>198</v>
      </c>
      <c r="W41" s="98">
        <v>23</v>
      </c>
      <c r="X41" s="98">
        <v>126</v>
      </c>
      <c r="Y41" s="99">
        <v>347</v>
      </c>
      <c r="Z41" s="97">
        <v>183</v>
      </c>
      <c r="AA41" s="98">
        <v>26</v>
      </c>
      <c r="AB41" s="98">
        <v>121</v>
      </c>
      <c r="AC41" s="99">
        <v>330</v>
      </c>
      <c r="AD41" s="97">
        <v>235</v>
      </c>
      <c r="AE41" s="97">
        <v>30</v>
      </c>
      <c r="AF41" s="97">
        <v>166</v>
      </c>
      <c r="AG41" s="99">
        <v>431</v>
      </c>
      <c r="AH41" s="97">
        <v>304</v>
      </c>
      <c r="AI41" s="98">
        <v>39</v>
      </c>
      <c r="AJ41" s="98">
        <v>212</v>
      </c>
      <c r="AK41" s="99">
        <v>555</v>
      </c>
      <c r="AL41" s="97">
        <v>0</v>
      </c>
      <c r="AM41" s="98">
        <v>0</v>
      </c>
      <c r="AN41" s="98">
        <v>0</v>
      </c>
      <c r="AO41" s="99">
        <v>0</v>
      </c>
      <c r="AP41" s="97">
        <v>0</v>
      </c>
      <c r="AQ41" s="98">
        <v>0</v>
      </c>
      <c r="AR41" s="98">
        <v>0</v>
      </c>
      <c r="AS41" s="99">
        <v>0</v>
      </c>
      <c r="AT41" s="97">
        <v>0</v>
      </c>
      <c r="AU41" s="98">
        <v>0</v>
      </c>
      <c r="AV41" s="98">
        <v>0</v>
      </c>
      <c r="AW41" s="99">
        <v>0</v>
      </c>
      <c r="AX41" s="97">
        <v>0</v>
      </c>
      <c r="AY41" s="98">
        <v>0</v>
      </c>
      <c r="AZ41" s="98">
        <v>0</v>
      </c>
      <c r="BA41" s="99">
        <v>0</v>
      </c>
      <c r="BB41" s="97">
        <v>0</v>
      </c>
      <c r="BC41" s="98">
        <v>0</v>
      </c>
      <c r="BD41" s="98">
        <v>0</v>
      </c>
      <c r="BE41" s="99">
        <v>0</v>
      </c>
      <c r="BF41" s="97">
        <v>0</v>
      </c>
      <c r="BG41" s="98">
        <v>0</v>
      </c>
      <c r="BH41" s="98">
        <v>0</v>
      </c>
      <c r="BI41" s="99">
        <v>0</v>
      </c>
    </row>
    <row r="42" spans="1:61" s="107" customFormat="1" ht="12.75" customHeight="1" x14ac:dyDescent="0.35">
      <c r="A42" s="103" t="s">
        <v>39</v>
      </c>
      <c r="B42" s="104">
        <v>11054</v>
      </c>
      <c r="C42" s="105">
        <v>856</v>
      </c>
      <c r="D42" s="105">
        <v>601</v>
      </c>
      <c r="E42" s="106">
        <v>12511</v>
      </c>
      <c r="F42" s="104">
        <v>10765</v>
      </c>
      <c r="G42" s="105">
        <v>840</v>
      </c>
      <c r="H42" s="105">
        <v>669</v>
      </c>
      <c r="I42" s="106">
        <v>12274</v>
      </c>
      <c r="J42" s="104">
        <v>10611</v>
      </c>
      <c r="K42" s="105">
        <v>896</v>
      </c>
      <c r="L42" s="105">
        <v>591</v>
      </c>
      <c r="M42" s="106">
        <v>12098</v>
      </c>
      <c r="N42" s="104">
        <v>10169</v>
      </c>
      <c r="O42" s="105">
        <v>902</v>
      </c>
      <c r="P42" s="105">
        <v>613</v>
      </c>
      <c r="Q42" s="106">
        <v>11684</v>
      </c>
      <c r="R42" s="104">
        <v>9772</v>
      </c>
      <c r="S42" s="105">
        <v>902</v>
      </c>
      <c r="T42" s="105">
        <v>522</v>
      </c>
      <c r="U42" s="106">
        <v>11196</v>
      </c>
      <c r="V42" s="104">
        <v>9123</v>
      </c>
      <c r="W42" s="105">
        <v>891</v>
      </c>
      <c r="X42" s="105">
        <v>484</v>
      </c>
      <c r="Y42" s="106">
        <v>10498</v>
      </c>
      <c r="Z42" s="104">
        <v>8928</v>
      </c>
      <c r="AA42" s="105">
        <v>902</v>
      </c>
      <c r="AB42" s="105">
        <v>484</v>
      </c>
      <c r="AC42" s="106">
        <v>10314</v>
      </c>
      <c r="AD42" s="104">
        <v>8718</v>
      </c>
      <c r="AE42" s="105">
        <v>869</v>
      </c>
      <c r="AF42" s="105">
        <v>553</v>
      </c>
      <c r="AG42" s="106">
        <v>10140</v>
      </c>
      <c r="AH42" s="104">
        <v>8632</v>
      </c>
      <c r="AI42" s="105">
        <v>821</v>
      </c>
      <c r="AJ42" s="105">
        <v>653</v>
      </c>
      <c r="AK42" s="106">
        <v>10106</v>
      </c>
      <c r="AL42" s="104">
        <v>8191</v>
      </c>
      <c r="AM42" s="105">
        <v>780</v>
      </c>
      <c r="AN42" s="105">
        <v>498</v>
      </c>
      <c r="AO42" s="106">
        <v>9469</v>
      </c>
      <c r="AP42" s="104">
        <v>7261</v>
      </c>
      <c r="AQ42" s="105">
        <v>772</v>
      </c>
      <c r="AR42" s="105">
        <v>482</v>
      </c>
      <c r="AS42" s="106">
        <v>8515</v>
      </c>
      <c r="AT42" s="104">
        <v>7458</v>
      </c>
      <c r="AU42" s="105">
        <v>797</v>
      </c>
      <c r="AV42" s="105">
        <v>468</v>
      </c>
      <c r="AW42" s="106">
        <v>8723</v>
      </c>
      <c r="AX42" s="104">
        <v>7483</v>
      </c>
      <c r="AY42" s="105">
        <v>820</v>
      </c>
      <c r="AZ42" s="105">
        <v>419</v>
      </c>
      <c r="BA42" s="106">
        <v>8722</v>
      </c>
      <c r="BB42" s="104">
        <v>8618</v>
      </c>
      <c r="BC42" s="105">
        <v>1048</v>
      </c>
      <c r="BD42" s="105">
        <v>424</v>
      </c>
      <c r="BE42" s="106">
        <v>10090</v>
      </c>
      <c r="BF42" s="104">
        <v>9127</v>
      </c>
      <c r="BG42" s="105">
        <v>1153</v>
      </c>
      <c r="BH42" s="105">
        <v>470</v>
      </c>
      <c r="BI42" s="106">
        <v>10750</v>
      </c>
    </row>
    <row r="43" spans="1:61" s="107" customFormat="1" ht="12.75" customHeight="1" x14ac:dyDescent="0.35">
      <c r="A43" s="103" t="s">
        <v>40</v>
      </c>
      <c r="B43" s="117">
        <v>0</v>
      </c>
      <c r="C43" s="118">
        <v>0</v>
      </c>
      <c r="D43" s="118">
        <v>0</v>
      </c>
      <c r="E43" s="119">
        <v>0</v>
      </c>
      <c r="F43" s="117">
        <v>0</v>
      </c>
      <c r="G43" s="118">
        <v>0</v>
      </c>
      <c r="H43" s="118">
        <v>0</v>
      </c>
      <c r="I43" s="119">
        <v>0</v>
      </c>
      <c r="J43" s="117">
        <v>0</v>
      </c>
      <c r="K43" s="118">
        <v>0</v>
      </c>
      <c r="L43" s="118">
        <v>0</v>
      </c>
      <c r="M43" s="119">
        <v>0</v>
      </c>
      <c r="N43" s="117">
        <v>0</v>
      </c>
      <c r="O43" s="118">
        <v>0</v>
      </c>
      <c r="P43" s="118">
        <v>0</v>
      </c>
      <c r="Q43" s="119">
        <v>0</v>
      </c>
      <c r="R43" s="117">
        <v>0</v>
      </c>
      <c r="S43" s="118">
        <v>0</v>
      </c>
      <c r="T43" s="118">
        <v>0</v>
      </c>
      <c r="U43" s="119">
        <v>0</v>
      </c>
      <c r="V43" s="117">
        <v>0</v>
      </c>
      <c r="W43" s="118">
        <v>0</v>
      </c>
      <c r="X43" s="118">
        <v>0</v>
      </c>
      <c r="Y43" s="119">
        <v>0</v>
      </c>
      <c r="Z43" s="117">
        <v>0</v>
      </c>
      <c r="AA43" s="118">
        <v>0</v>
      </c>
      <c r="AB43" s="118">
        <v>0</v>
      </c>
      <c r="AC43" s="119">
        <v>0</v>
      </c>
      <c r="AD43" s="117">
        <v>0</v>
      </c>
      <c r="AE43" s="118">
        <v>0</v>
      </c>
      <c r="AF43" s="118">
        <v>0</v>
      </c>
      <c r="AG43" s="119">
        <v>0</v>
      </c>
      <c r="AH43" s="117">
        <v>0</v>
      </c>
      <c r="AI43" s="118">
        <v>0</v>
      </c>
      <c r="AJ43" s="118">
        <v>0</v>
      </c>
      <c r="AK43" s="119">
        <v>0</v>
      </c>
      <c r="AL43" s="117">
        <v>0</v>
      </c>
      <c r="AM43" s="118">
        <v>0</v>
      </c>
      <c r="AN43" s="118">
        <v>0</v>
      </c>
      <c r="AO43" s="119">
        <v>0</v>
      </c>
      <c r="AP43" s="117">
        <v>0</v>
      </c>
      <c r="AQ43" s="118">
        <v>0</v>
      </c>
      <c r="AR43" s="118">
        <v>0</v>
      </c>
      <c r="AS43" s="119">
        <v>0</v>
      </c>
      <c r="AT43" s="117">
        <v>0</v>
      </c>
      <c r="AU43" s="118">
        <v>0</v>
      </c>
      <c r="AV43" s="118">
        <v>0</v>
      </c>
      <c r="AW43" s="119">
        <v>0</v>
      </c>
      <c r="AX43" s="117">
        <v>0</v>
      </c>
      <c r="AY43" s="118">
        <v>0</v>
      </c>
      <c r="AZ43" s="118">
        <v>0</v>
      </c>
      <c r="BA43" s="119">
        <v>0</v>
      </c>
      <c r="BB43" s="117">
        <v>0</v>
      </c>
      <c r="BC43" s="118">
        <v>0</v>
      </c>
      <c r="BD43" s="118">
        <v>0</v>
      </c>
      <c r="BE43" s="119">
        <v>0</v>
      </c>
      <c r="BF43" s="117">
        <v>0</v>
      </c>
      <c r="BG43" s="118">
        <v>0</v>
      </c>
      <c r="BH43" s="118">
        <v>0</v>
      </c>
      <c r="BI43" s="119">
        <v>0</v>
      </c>
    </row>
    <row r="44" spans="1:61" s="107" customFormat="1" ht="12.75" customHeight="1" x14ac:dyDescent="0.35">
      <c r="A44" s="203" t="s">
        <v>164</v>
      </c>
      <c r="B44" s="117"/>
      <c r="C44" s="118"/>
      <c r="D44" s="118"/>
      <c r="E44" s="119"/>
      <c r="F44" s="117"/>
      <c r="G44" s="118"/>
      <c r="H44" s="118"/>
      <c r="I44" s="119"/>
      <c r="J44" s="117"/>
      <c r="K44" s="118"/>
      <c r="L44" s="118"/>
      <c r="M44" s="119"/>
      <c r="N44" s="117"/>
      <c r="O44" s="118"/>
      <c r="P44" s="118"/>
      <c r="Q44" s="119"/>
      <c r="R44" s="117"/>
      <c r="S44" s="118"/>
      <c r="T44" s="118"/>
      <c r="U44" s="119"/>
      <c r="V44" s="117"/>
      <c r="W44" s="118"/>
      <c r="X44" s="118"/>
      <c r="Y44" s="119"/>
      <c r="Z44" s="117"/>
      <c r="AA44" s="118"/>
      <c r="AB44" s="118"/>
      <c r="AC44" s="119"/>
      <c r="AD44" s="117"/>
      <c r="AE44" s="118"/>
      <c r="AF44" s="118"/>
      <c r="AG44" s="119"/>
      <c r="AH44" s="117"/>
      <c r="AI44" s="118"/>
      <c r="AJ44" s="118"/>
      <c r="AK44" s="119"/>
      <c r="AL44" s="117">
        <v>3478</v>
      </c>
      <c r="AM44" s="118">
        <v>1951</v>
      </c>
      <c r="AN44" s="118">
        <v>2021</v>
      </c>
      <c r="AO44" s="119">
        <v>7450</v>
      </c>
      <c r="AP44" s="117">
        <v>4623</v>
      </c>
      <c r="AQ44" s="118">
        <v>2302</v>
      </c>
      <c r="AR44" s="118">
        <v>2220</v>
      </c>
      <c r="AS44" s="119">
        <v>9145</v>
      </c>
      <c r="AT44" s="117">
        <v>4352</v>
      </c>
      <c r="AU44" s="118">
        <v>2205</v>
      </c>
      <c r="AV44" s="118">
        <v>2168</v>
      </c>
      <c r="AW44" s="119">
        <v>8725</v>
      </c>
      <c r="AX44" s="117">
        <v>4457</v>
      </c>
      <c r="AY44" s="118">
        <v>2225</v>
      </c>
      <c r="AZ44" s="118">
        <v>2146</v>
      </c>
      <c r="BA44" s="119">
        <v>8828</v>
      </c>
      <c r="BB44" s="117">
        <v>5140</v>
      </c>
      <c r="BC44" s="118">
        <v>2538</v>
      </c>
      <c r="BD44" s="118">
        <v>1977</v>
      </c>
      <c r="BE44" s="119">
        <v>9655</v>
      </c>
      <c r="BF44" s="117">
        <v>5583</v>
      </c>
      <c r="BG44" s="118">
        <v>2652</v>
      </c>
      <c r="BH44" s="118">
        <v>2023</v>
      </c>
      <c r="BI44" s="119">
        <v>10258</v>
      </c>
    </row>
    <row r="45" spans="1:61" s="107" customFormat="1" ht="12.75" customHeight="1" thickBot="1" x14ac:dyDescent="0.4">
      <c r="A45" s="120" t="s">
        <v>79</v>
      </c>
      <c r="B45" s="121">
        <v>126451</v>
      </c>
      <c r="C45" s="122">
        <v>68333</v>
      </c>
      <c r="D45" s="122">
        <v>66681</v>
      </c>
      <c r="E45" s="123">
        <v>261465</v>
      </c>
      <c r="F45" s="121">
        <v>123974</v>
      </c>
      <c r="G45" s="122">
        <v>65871</v>
      </c>
      <c r="H45" s="122">
        <v>67564</v>
      </c>
      <c r="I45" s="123">
        <v>257409</v>
      </c>
      <c r="J45" s="121">
        <v>121000</v>
      </c>
      <c r="K45" s="122">
        <v>62903</v>
      </c>
      <c r="L45" s="122">
        <v>72368</v>
      </c>
      <c r="M45" s="123">
        <v>256271</v>
      </c>
      <c r="N45" s="121">
        <v>118116</v>
      </c>
      <c r="O45" s="122">
        <v>62441</v>
      </c>
      <c r="P45" s="122">
        <v>74505</v>
      </c>
      <c r="Q45" s="123">
        <v>255062</v>
      </c>
      <c r="R45" s="121">
        <v>116818</v>
      </c>
      <c r="S45" s="122">
        <v>63691</v>
      </c>
      <c r="T45" s="122">
        <v>71114</v>
      </c>
      <c r="U45" s="123">
        <v>251623</v>
      </c>
      <c r="V45" s="121">
        <v>115091</v>
      </c>
      <c r="W45" s="122">
        <v>64082</v>
      </c>
      <c r="X45" s="122">
        <v>69950</v>
      </c>
      <c r="Y45" s="123">
        <v>249123</v>
      </c>
      <c r="Z45" s="121">
        <v>112805</v>
      </c>
      <c r="AA45" s="122">
        <v>63252</v>
      </c>
      <c r="AB45" s="122">
        <v>70054</v>
      </c>
      <c r="AC45" s="123">
        <v>246111</v>
      </c>
      <c r="AD45" s="121">
        <v>110189</v>
      </c>
      <c r="AE45" s="122">
        <v>62278</v>
      </c>
      <c r="AF45" s="122">
        <v>69604</v>
      </c>
      <c r="AG45" s="123">
        <v>242071</v>
      </c>
      <c r="AH45" s="121">
        <v>108072</v>
      </c>
      <c r="AI45" s="122">
        <v>61324</v>
      </c>
      <c r="AJ45" s="122">
        <v>69163</v>
      </c>
      <c r="AK45" s="123">
        <v>238559</v>
      </c>
      <c r="AL45" s="121">
        <v>105236</v>
      </c>
      <c r="AM45" s="122">
        <v>60214</v>
      </c>
      <c r="AN45" s="122">
        <v>68532</v>
      </c>
      <c r="AO45" s="123">
        <v>233982</v>
      </c>
      <c r="AP45" s="121">
        <v>102661</v>
      </c>
      <c r="AQ45" s="122">
        <v>58502</v>
      </c>
      <c r="AR45" s="122">
        <v>67471</v>
      </c>
      <c r="AS45" s="123">
        <v>228634</v>
      </c>
      <c r="AT45" s="121">
        <v>99195</v>
      </c>
      <c r="AU45" s="122">
        <v>56416</v>
      </c>
      <c r="AV45" s="122">
        <v>67271</v>
      </c>
      <c r="AW45" s="123">
        <v>222882</v>
      </c>
      <c r="AX45" s="121">
        <v>93502</v>
      </c>
      <c r="AY45" s="122">
        <v>54932</v>
      </c>
      <c r="AZ45" s="122">
        <v>67878</v>
      </c>
      <c r="BA45" s="123">
        <v>216312</v>
      </c>
      <c r="BB45" s="121">
        <v>107820</v>
      </c>
      <c r="BC45" s="122">
        <v>61672</v>
      </c>
      <c r="BD45" s="122">
        <v>59431</v>
      </c>
      <c r="BE45" s="123">
        <v>228923</v>
      </c>
      <c r="BF45" s="121">
        <v>112559</v>
      </c>
      <c r="BG45" s="122">
        <v>63739</v>
      </c>
      <c r="BH45" s="122">
        <v>59073</v>
      </c>
      <c r="BI45" s="123">
        <v>235371</v>
      </c>
    </row>
    <row r="47" spans="1:61" ht="12.75" customHeight="1" thickBot="1" x14ac:dyDescent="0.4">
      <c r="A47" s="41" t="s">
        <v>80</v>
      </c>
    </row>
    <row r="48" spans="1:61" ht="24.65" customHeight="1" x14ac:dyDescent="0.35">
      <c r="A48" s="210" t="s">
        <v>75</v>
      </c>
      <c r="B48" s="92" t="s">
        <v>47</v>
      </c>
      <c r="C48" s="7" t="s">
        <v>47</v>
      </c>
      <c r="D48" s="7" t="s">
        <v>47</v>
      </c>
      <c r="E48" s="9" t="s">
        <v>47</v>
      </c>
      <c r="F48" s="92" t="s">
        <v>48</v>
      </c>
      <c r="G48" s="7" t="s">
        <v>48</v>
      </c>
      <c r="H48" s="7" t="s">
        <v>48</v>
      </c>
      <c r="I48" s="9" t="s">
        <v>48</v>
      </c>
      <c r="J48" s="92" t="s">
        <v>49</v>
      </c>
      <c r="K48" s="7" t="s">
        <v>49</v>
      </c>
      <c r="L48" s="7" t="s">
        <v>49</v>
      </c>
      <c r="M48" s="9" t="s">
        <v>49</v>
      </c>
      <c r="N48" s="92" t="s">
        <v>50</v>
      </c>
      <c r="O48" s="7" t="s">
        <v>50</v>
      </c>
      <c r="P48" s="7" t="s">
        <v>50</v>
      </c>
      <c r="Q48" s="9" t="s">
        <v>50</v>
      </c>
      <c r="R48" s="92" t="s">
        <v>51</v>
      </c>
      <c r="S48" s="7" t="s">
        <v>51</v>
      </c>
      <c r="T48" s="7" t="s">
        <v>51</v>
      </c>
      <c r="U48" s="9" t="s">
        <v>51</v>
      </c>
      <c r="V48" s="92" t="s">
        <v>115</v>
      </c>
      <c r="W48" s="7" t="s">
        <v>115</v>
      </c>
      <c r="X48" s="7" t="s">
        <v>115</v>
      </c>
      <c r="Y48" s="9" t="s">
        <v>115</v>
      </c>
      <c r="Z48" s="92" t="s">
        <v>123</v>
      </c>
      <c r="AA48" s="7" t="s">
        <v>123</v>
      </c>
      <c r="AB48" s="7" t="s">
        <v>123</v>
      </c>
      <c r="AC48" s="9" t="s">
        <v>123</v>
      </c>
      <c r="AD48" s="92" t="s">
        <v>124</v>
      </c>
      <c r="AE48" s="7" t="s">
        <v>124</v>
      </c>
      <c r="AF48" s="7" t="s">
        <v>124</v>
      </c>
      <c r="AG48" s="9" t="s">
        <v>124</v>
      </c>
      <c r="AH48" s="92" t="s">
        <v>125</v>
      </c>
      <c r="AI48" s="7" t="s">
        <v>125</v>
      </c>
      <c r="AJ48" s="7" t="s">
        <v>125</v>
      </c>
      <c r="AK48" s="9" t="s">
        <v>125</v>
      </c>
      <c r="AL48" s="92" t="s">
        <v>126</v>
      </c>
      <c r="AM48" s="7" t="s">
        <v>126</v>
      </c>
      <c r="AN48" s="7" t="s">
        <v>126</v>
      </c>
      <c r="AO48" s="9" t="s">
        <v>126</v>
      </c>
      <c r="AP48" s="92" t="s">
        <v>127</v>
      </c>
      <c r="AQ48" s="7" t="s">
        <v>127</v>
      </c>
      <c r="AR48" s="7" t="s">
        <v>127</v>
      </c>
      <c r="AS48" s="9" t="s">
        <v>127</v>
      </c>
      <c r="AT48" s="92" t="s">
        <v>128</v>
      </c>
      <c r="AU48" s="7" t="s">
        <v>128</v>
      </c>
      <c r="AV48" s="7" t="s">
        <v>128</v>
      </c>
      <c r="AW48" s="9" t="s">
        <v>128</v>
      </c>
      <c r="AX48" s="92" t="s">
        <v>129</v>
      </c>
      <c r="AY48" s="7" t="s">
        <v>129</v>
      </c>
      <c r="AZ48" s="7" t="s">
        <v>129</v>
      </c>
      <c r="BA48" s="9" t="s">
        <v>129</v>
      </c>
      <c r="BB48" s="92" t="s">
        <v>130</v>
      </c>
      <c r="BC48" s="7" t="s">
        <v>130</v>
      </c>
      <c r="BD48" s="7" t="s">
        <v>130</v>
      </c>
      <c r="BE48" s="9" t="s">
        <v>130</v>
      </c>
      <c r="BF48" s="92" t="s">
        <v>131</v>
      </c>
      <c r="BG48" s="7" t="s">
        <v>131</v>
      </c>
      <c r="BH48" s="7" t="s">
        <v>131</v>
      </c>
      <c r="BI48" s="9" t="s">
        <v>131</v>
      </c>
    </row>
    <row r="49" spans="1:61" ht="12.75" customHeight="1" x14ac:dyDescent="0.35">
      <c r="A49" s="211"/>
      <c r="B49" s="95" t="s">
        <v>76</v>
      </c>
      <c r="C49" s="95" t="s">
        <v>77</v>
      </c>
      <c r="D49" s="93" t="s">
        <v>78</v>
      </c>
      <c r="E49" s="94" t="s">
        <v>72</v>
      </c>
      <c r="F49" s="95" t="s">
        <v>76</v>
      </c>
      <c r="G49" s="95" t="s">
        <v>77</v>
      </c>
      <c r="H49" s="93" t="s">
        <v>78</v>
      </c>
      <c r="I49" s="94" t="s">
        <v>72</v>
      </c>
      <c r="J49" s="95" t="s">
        <v>76</v>
      </c>
      <c r="K49" s="95" t="s">
        <v>77</v>
      </c>
      <c r="L49" s="93" t="s">
        <v>78</v>
      </c>
      <c r="M49" s="94" t="s">
        <v>72</v>
      </c>
      <c r="N49" s="95" t="s">
        <v>76</v>
      </c>
      <c r="O49" s="95" t="s">
        <v>77</v>
      </c>
      <c r="P49" s="93" t="s">
        <v>78</v>
      </c>
      <c r="Q49" s="94" t="s">
        <v>72</v>
      </c>
      <c r="R49" s="95" t="s">
        <v>76</v>
      </c>
      <c r="S49" s="95" t="s">
        <v>77</v>
      </c>
      <c r="T49" s="93" t="s">
        <v>78</v>
      </c>
      <c r="U49" s="94" t="s">
        <v>72</v>
      </c>
      <c r="V49" s="95" t="s">
        <v>76</v>
      </c>
      <c r="W49" s="95" t="s">
        <v>77</v>
      </c>
      <c r="X49" s="93" t="s">
        <v>78</v>
      </c>
      <c r="Y49" s="94" t="s">
        <v>72</v>
      </c>
      <c r="Z49" s="95" t="s">
        <v>76</v>
      </c>
      <c r="AA49" s="95" t="s">
        <v>77</v>
      </c>
      <c r="AB49" s="93" t="s">
        <v>78</v>
      </c>
      <c r="AC49" s="94" t="s">
        <v>72</v>
      </c>
      <c r="AD49" s="95" t="s">
        <v>76</v>
      </c>
      <c r="AE49" s="95" t="s">
        <v>77</v>
      </c>
      <c r="AF49" s="93" t="s">
        <v>78</v>
      </c>
      <c r="AG49" s="94" t="s">
        <v>72</v>
      </c>
      <c r="AH49" s="95" t="s">
        <v>76</v>
      </c>
      <c r="AI49" s="95" t="s">
        <v>77</v>
      </c>
      <c r="AJ49" s="93" t="s">
        <v>78</v>
      </c>
      <c r="AK49" s="94" t="s">
        <v>72</v>
      </c>
      <c r="AL49" s="95" t="s">
        <v>76</v>
      </c>
      <c r="AM49" s="95" t="s">
        <v>77</v>
      </c>
      <c r="AN49" s="93" t="s">
        <v>78</v>
      </c>
      <c r="AO49" s="94" t="s">
        <v>72</v>
      </c>
      <c r="AP49" s="95" t="s">
        <v>76</v>
      </c>
      <c r="AQ49" s="95" t="s">
        <v>77</v>
      </c>
      <c r="AR49" s="93" t="s">
        <v>78</v>
      </c>
      <c r="AS49" s="94" t="s">
        <v>72</v>
      </c>
      <c r="AT49" s="95" t="s">
        <v>76</v>
      </c>
      <c r="AU49" s="95" t="s">
        <v>77</v>
      </c>
      <c r="AV49" s="93" t="s">
        <v>78</v>
      </c>
      <c r="AW49" s="94" t="s">
        <v>72</v>
      </c>
      <c r="AX49" s="95" t="s">
        <v>76</v>
      </c>
      <c r="AY49" s="95" t="s">
        <v>77</v>
      </c>
      <c r="AZ49" s="93" t="s">
        <v>78</v>
      </c>
      <c r="BA49" s="94" t="s">
        <v>72</v>
      </c>
      <c r="BB49" s="95" t="s">
        <v>76</v>
      </c>
      <c r="BC49" s="95" t="s">
        <v>77</v>
      </c>
      <c r="BD49" s="93" t="s">
        <v>78</v>
      </c>
      <c r="BE49" s="94" t="s">
        <v>72</v>
      </c>
      <c r="BF49" s="95" t="s">
        <v>76</v>
      </c>
      <c r="BG49" s="95" t="s">
        <v>77</v>
      </c>
      <c r="BH49" s="93" t="s">
        <v>78</v>
      </c>
      <c r="BI49" s="94" t="s">
        <v>72</v>
      </c>
    </row>
    <row r="50" spans="1:61" ht="12.75" customHeight="1" x14ac:dyDescent="0.35">
      <c r="A50" s="96" t="s">
        <v>3</v>
      </c>
      <c r="B50" s="97">
        <v>15351.493399999999</v>
      </c>
      <c r="C50" s="98">
        <v>10973.939899999999</v>
      </c>
      <c r="D50" s="98">
        <v>3536.0918000000001</v>
      </c>
      <c r="E50" s="99">
        <v>29861.525099999999</v>
      </c>
      <c r="F50" s="97">
        <v>15647.5957</v>
      </c>
      <c r="G50" s="98">
        <v>10923.1931</v>
      </c>
      <c r="H50" s="98">
        <v>3948.0553</v>
      </c>
      <c r="I50" s="99">
        <v>30518.844100000002</v>
      </c>
      <c r="J50" s="97">
        <v>15708.878676032182</v>
      </c>
      <c r="K50" s="98">
        <v>10235.860901062668</v>
      </c>
      <c r="L50" s="98">
        <v>5517.406499449593</v>
      </c>
      <c r="M50" s="99">
        <v>31462.146076544443</v>
      </c>
      <c r="N50" s="97">
        <v>15941.632033684917</v>
      </c>
      <c r="O50" s="98">
        <v>10396.664216894605</v>
      </c>
      <c r="P50" s="98">
        <v>5966.925579867755</v>
      </c>
      <c r="Q50" s="99">
        <v>32305.221830447277</v>
      </c>
      <c r="R50" s="97">
        <v>16099.649657453803</v>
      </c>
      <c r="S50" s="98">
        <v>10718.62979873013</v>
      </c>
      <c r="T50" s="98">
        <v>5524.748198112371</v>
      </c>
      <c r="U50" s="99">
        <v>32343.027654296304</v>
      </c>
      <c r="V50" s="97">
        <v>16184.64886731789</v>
      </c>
      <c r="W50" s="98">
        <v>11012.071598456278</v>
      </c>
      <c r="X50" s="98">
        <v>5394.037999088825</v>
      </c>
      <c r="Y50" s="99">
        <v>32590.758464862993</v>
      </c>
      <c r="Z50" s="97">
        <v>16214.130287401691</v>
      </c>
      <c r="AA50" s="98">
        <v>11204.837701780474</v>
      </c>
      <c r="AB50" s="98">
        <v>5386.8798018207744</v>
      </c>
      <c r="AC50" s="99">
        <v>32805.84779100294</v>
      </c>
      <c r="AD50" s="97">
        <v>15909.5134</v>
      </c>
      <c r="AE50" s="98">
        <v>11145.496800000001</v>
      </c>
      <c r="AF50" s="98">
        <v>5196.5279</v>
      </c>
      <c r="AG50" s="99">
        <v>32251.538100000002</v>
      </c>
      <c r="AH50" s="97">
        <v>15802.2559</v>
      </c>
      <c r="AI50" s="98">
        <v>9413.1113000000005</v>
      </c>
      <c r="AJ50" s="98">
        <v>4705.5691999999999</v>
      </c>
      <c r="AK50" s="99">
        <v>29920.936399999999</v>
      </c>
      <c r="AL50" s="97">
        <v>15491.1571</v>
      </c>
      <c r="AM50" s="98">
        <v>9536.0822000000007</v>
      </c>
      <c r="AN50" s="98">
        <v>5021.5744999999997</v>
      </c>
      <c r="AO50" s="99">
        <v>30048.8138</v>
      </c>
      <c r="AP50" s="97">
        <v>15300.8406</v>
      </c>
      <c r="AQ50" s="98">
        <v>9469.0545999999995</v>
      </c>
      <c r="AR50" s="98">
        <v>5891.3444</v>
      </c>
      <c r="AS50" s="99">
        <v>30661.239600000001</v>
      </c>
      <c r="AT50" s="97">
        <v>14525.429400000001</v>
      </c>
      <c r="AU50" s="98">
        <v>9054.7369999999992</v>
      </c>
      <c r="AV50" s="98">
        <v>6211.9218000000001</v>
      </c>
      <c r="AW50" s="99">
        <v>29792.088199999998</v>
      </c>
      <c r="AX50" s="97">
        <v>13905.759599999999</v>
      </c>
      <c r="AY50" s="98">
        <v>9045.6537000000008</v>
      </c>
      <c r="AZ50" s="98">
        <v>6229.2380999999996</v>
      </c>
      <c r="BA50" s="99">
        <v>29180.651399999999</v>
      </c>
      <c r="BB50" s="97">
        <v>15340.933499999999</v>
      </c>
      <c r="BC50" s="98">
        <v>9656.9143999999997</v>
      </c>
      <c r="BD50" s="98">
        <v>4767.1764000000003</v>
      </c>
      <c r="BE50" s="99">
        <v>29765.024300000001</v>
      </c>
      <c r="BF50" s="97">
        <v>16176.895500000001</v>
      </c>
      <c r="BG50" s="98">
        <v>9891.7484000000004</v>
      </c>
      <c r="BH50" s="98">
        <v>4836.8962000000001</v>
      </c>
      <c r="BI50" s="99">
        <v>30905.540099999998</v>
      </c>
    </row>
    <row r="51" spans="1:61" ht="12.75" customHeight="1" x14ac:dyDescent="0.35">
      <c r="A51" s="100" t="s">
        <v>4</v>
      </c>
      <c r="B51" s="97">
        <v>8905.5064999999995</v>
      </c>
      <c r="C51" s="98">
        <v>3356.5738999999999</v>
      </c>
      <c r="D51" s="98">
        <v>1227.3308999999999</v>
      </c>
      <c r="E51" s="99">
        <v>13489.4113</v>
      </c>
      <c r="F51" s="97">
        <v>8523.3741000000009</v>
      </c>
      <c r="G51" s="98">
        <v>3017.8642</v>
      </c>
      <c r="H51" s="98">
        <v>1343.3172</v>
      </c>
      <c r="I51" s="99">
        <v>12884.5555</v>
      </c>
      <c r="J51" s="97">
        <v>7998.4002864564391</v>
      </c>
      <c r="K51" s="98">
        <v>2651.6181004253303</v>
      </c>
      <c r="L51" s="98">
        <v>1611.0950995529129</v>
      </c>
      <c r="M51" s="99">
        <v>12261.113486434682</v>
      </c>
      <c r="N51" s="97">
        <v>7455.0938597711574</v>
      </c>
      <c r="O51" s="98">
        <v>2328.1631006423122</v>
      </c>
      <c r="P51" s="98">
        <v>1644.207799211923</v>
      </c>
      <c r="Q51" s="99">
        <v>11427.464759625393</v>
      </c>
      <c r="R51" s="97">
        <v>7147.4098872635514</v>
      </c>
      <c r="S51" s="98">
        <v>2427.4308985372045</v>
      </c>
      <c r="T51" s="98">
        <v>1494.2573996231877</v>
      </c>
      <c r="U51" s="99">
        <v>11069.098185423944</v>
      </c>
      <c r="V51" s="97">
        <v>6785.389688836498</v>
      </c>
      <c r="W51" s="98">
        <v>2367.8971004118866</v>
      </c>
      <c r="X51" s="98">
        <v>1377.7927993429839</v>
      </c>
      <c r="Y51" s="99">
        <v>10531.079588591369</v>
      </c>
      <c r="Z51" s="97">
        <v>6551.6713963957736</v>
      </c>
      <c r="AA51" s="98">
        <v>2235.7579000877304</v>
      </c>
      <c r="AB51" s="98">
        <v>1280.6105007534061</v>
      </c>
      <c r="AC51" s="99">
        <v>10068.03979723691</v>
      </c>
      <c r="AD51" s="97">
        <v>6437.2920999999997</v>
      </c>
      <c r="AE51" s="98">
        <v>2213.3348000000001</v>
      </c>
      <c r="AF51" s="98">
        <v>1350.7716</v>
      </c>
      <c r="AG51" s="99">
        <v>10001.398499999999</v>
      </c>
      <c r="AH51" s="97">
        <v>6304.7633999999998</v>
      </c>
      <c r="AI51" s="98">
        <v>1856.7497000000001</v>
      </c>
      <c r="AJ51" s="98">
        <v>1249.9627</v>
      </c>
      <c r="AK51" s="99">
        <v>9411.4758000000002</v>
      </c>
      <c r="AL51" s="97">
        <v>5895.0348000000004</v>
      </c>
      <c r="AM51" s="98">
        <v>1603.3404</v>
      </c>
      <c r="AN51" s="98">
        <v>1155.4441999999999</v>
      </c>
      <c r="AO51" s="99">
        <v>8653.8194000000003</v>
      </c>
      <c r="AP51" s="97">
        <v>4902.9630999999999</v>
      </c>
      <c r="AQ51" s="98">
        <v>1114.6373000000001</v>
      </c>
      <c r="AR51" s="98">
        <v>914.31089999999995</v>
      </c>
      <c r="AS51" s="99">
        <v>6931.9112999999998</v>
      </c>
      <c r="AT51" s="97">
        <v>4297.1374999999998</v>
      </c>
      <c r="AU51" s="98">
        <v>937.29449999999997</v>
      </c>
      <c r="AV51" s="98">
        <v>864.72609999999997</v>
      </c>
      <c r="AW51" s="99">
        <v>6099.1580999999996</v>
      </c>
      <c r="AX51" s="97">
        <v>3764.5725000000002</v>
      </c>
      <c r="AY51" s="98">
        <v>853.13990000000001</v>
      </c>
      <c r="AZ51" s="98">
        <v>970.26160000000004</v>
      </c>
      <c r="BA51" s="99">
        <v>5587.9740000000002</v>
      </c>
      <c r="BB51" s="97">
        <v>3634.8144000000002</v>
      </c>
      <c r="BC51" s="98">
        <v>858.19780000000003</v>
      </c>
      <c r="BD51" s="98">
        <v>778.05309999999997</v>
      </c>
      <c r="BE51" s="99">
        <v>5271.0653000000002</v>
      </c>
      <c r="BF51" s="97">
        <v>3510.2417</v>
      </c>
      <c r="BG51" s="98">
        <v>792.80200000000002</v>
      </c>
      <c r="BH51" s="98">
        <v>617.07669999999996</v>
      </c>
      <c r="BI51" s="99">
        <v>4920.1203999999998</v>
      </c>
    </row>
    <row r="52" spans="1:61" ht="12.75" customHeight="1" x14ac:dyDescent="0.35">
      <c r="A52" s="101" t="s">
        <v>5</v>
      </c>
      <c r="B52" s="97">
        <v>1240.93</v>
      </c>
      <c r="C52" s="98">
        <v>1101.0896</v>
      </c>
      <c r="D52" s="98">
        <v>235.76480000000001</v>
      </c>
      <c r="E52" s="99">
        <v>2577.7844</v>
      </c>
      <c r="F52" s="97">
        <v>1183.9402</v>
      </c>
      <c r="G52" s="98">
        <v>1031.0155</v>
      </c>
      <c r="H52" s="98">
        <v>279.70249999999999</v>
      </c>
      <c r="I52" s="99">
        <v>2494.6581999999999</v>
      </c>
      <c r="J52" s="97">
        <v>1134.0697975214571</v>
      </c>
      <c r="K52" s="98">
        <v>939.2776999649941</v>
      </c>
      <c r="L52" s="98">
        <v>342.85190013652755</v>
      </c>
      <c r="M52" s="99">
        <v>2416.1993976229787</v>
      </c>
      <c r="N52" s="97">
        <v>1086.7084940468703</v>
      </c>
      <c r="O52" s="98">
        <v>862.89279961411376</v>
      </c>
      <c r="P52" s="98">
        <v>386.10079973723623</v>
      </c>
      <c r="Q52" s="99">
        <v>2335.7020933982203</v>
      </c>
      <c r="R52" s="97">
        <v>1052.8665981087834</v>
      </c>
      <c r="S52" s="98">
        <v>847.16239966498688</v>
      </c>
      <c r="T52" s="98">
        <v>373.93780012802017</v>
      </c>
      <c r="U52" s="99">
        <v>2273.9667979017904</v>
      </c>
      <c r="V52" s="97">
        <v>1032.7450988612836</v>
      </c>
      <c r="W52" s="98">
        <v>811.27029999974184</v>
      </c>
      <c r="X52" s="98">
        <v>343.14710042779188</v>
      </c>
      <c r="Y52" s="99">
        <v>2187.1624992888173</v>
      </c>
      <c r="Z52" s="97">
        <v>984.12429845845327</v>
      </c>
      <c r="AA52" s="98">
        <v>771.49129976704717</v>
      </c>
      <c r="AB52" s="98">
        <v>365.57449967442517</v>
      </c>
      <c r="AC52" s="99">
        <v>2121.1900978999256</v>
      </c>
      <c r="AD52" s="97">
        <v>907.2568</v>
      </c>
      <c r="AE52" s="98">
        <v>746.55399999999997</v>
      </c>
      <c r="AF52" s="98">
        <v>387.19779999999997</v>
      </c>
      <c r="AG52" s="99">
        <v>2041.0085999999999</v>
      </c>
      <c r="AH52" s="97">
        <v>870.44290000000001</v>
      </c>
      <c r="AI52" s="98">
        <v>621.26900000000001</v>
      </c>
      <c r="AJ52" s="98">
        <v>314.88830000000002</v>
      </c>
      <c r="AK52" s="99">
        <v>1806.6002000000001</v>
      </c>
      <c r="AL52" s="97">
        <v>721.97149999999999</v>
      </c>
      <c r="AM52" s="98">
        <v>549.93330000000003</v>
      </c>
      <c r="AN52" s="98">
        <v>335.71050000000002</v>
      </c>
      <c r="AO52" s="99">
        <v>1607.6152999999999</v>
      </c>
      <c r="AP52" s="97">
        <v>642.2124</v>
      </c>
      <c r="AQ52" s="98">
        <v>461.39089999999999</v>
      </c>
      <c r="AR52" s="98">
        <v>386.63330000000002</v>
      </c>
      <c r="AS52" s="99">
        <v>1490.2366</v>
      </c>
      <c r="AT52" s="97">
        <v>601.1037</v>
      </c>
      <c r="AU52" s="98">
        <v>414.22719999999998</v>
      </c>
      <c r="AV52" s="98">
        <v>376.82089999999999</v>
      </c>
      <c r="AW52" s="99">
        <v>1392.1518000000001</v>
      </c>
      <c r="AX52" s="97">
        <v>569.13459999999998</v>
      </c>
      <c r="AY52" s="98">
        <v>410.2244</v>
      </c>
      <c r="AZ52" s="98">
        <v>325.32679999999999</v>
      </c>
      <c r="BA52" s="99">
        <v>1304.6858</v>
      </c>
      <c r="BB52" s="97">
        <v>594.62829999999997</v>
      </c>
      <c r="BC52" s="98">
        <v>424.23950000000002</v>
      </c>
      <c r="BD52" s="98">
        <v>287.13810000000001</v>
      </c>
      <c r="BE52" s="99">
        <v>1306.0059000000001</v>
      </c>
      <c r="BF52" s="97">
        <v>617.923</v>
      </c>
      <c r="BG52" s="98">
        <v>414.09429999999998</v>
      </c>
      <c r="BH52" s="98">
        <v>289.74169999999998</v>
      </c>
      <c r="BI52" s="99">
        <v>1321.759</v>
      </c>
    </row>
    <row r="53" spans="1:61" ht="12.75" customHeight="1" x14ac:dyDescent="0.35">
      <c r="A53" s="100" t="s">
        <v>6</v>
      </c>
      <c r="B53" s="97">
        <v>39.684600000000003</v>
      </c>
      <c r="C53" s="98">
        <v>1.8342000000000001</v>
      </c>
      <c r="D53" s="98">
        <v>4.2176999999999998</v>
      </c>
      <c r="E53" s="99">
        <v>45.736500000000007</v>
      </c>
      <c r="F53" s="97">
        <v>40.878399999999999</v>
      </c>
      <c r="G53" s="98">
        <v>8.77E-2</v>
      </c>
      <c r="H53" s="98">
        <v>4.6589999999999998</v>
      </c>
      <c r="I53" s="99">
        <v>45.625099999999996</v>
      </c>
      <c r="J53" s="97">
        <v>42.069699883460999</v>
      </c>
      <c r="K53" s="98">
        <v>3.8699999451637268E-2</v>
      </c>
      <c r="L53" s="98">
        <v>5.6957999765872955</v>
      </c>
      <c r="M53" s="99">
        <v>47.804199859499931</v>
      </c>
      <c r="N53" s="97">
        <v>45.07799968123436</v>
      </c>
      <c r="O53" s="98">
        <v>1.5282999873161316</v>
      </c>
      <c r="P53" s="98">
        <v>3.2892000298015773</v>
      </c>
      <c r="Q53" s="99">
        <v>49.895499698352069</v>
      </c>
      <c r="R53" s="97">
        <v>47.297300025820732</v>
      </c>
      <c r="S53" s="98">
        <v>1.2300000190734863</v>
      </c>
      <c r="T53" s="98">
        <v>1.9585999868431827</v>
      </c>
      <c r="U53" s="99">
        <v>50.485900031737401</v>
      </c>
      <c r="V53" s="97">
        <v>49.779999792575836</v>
      </c>
      <c r="W53" s="98">
        <v>0.74949997663497925</v>
      </c>
      <c r="X53" s="98">
        <v>3.1899000406265259</v>
      </c>
      <c r="Y53" s="99">
        <v>53.719399809837341</v>
      </c>
      <c r="Z53" s="97">
        <v>51.52640001475811</v>
      </c>
      <c r="AA53" s="98">
        <v>0.95539999008178711</v>
      </c>
      <c r="AB53" s="98">
        <v>3.0077000372111797</v>
      </c>
      <c r="AC53" s="99">
        <v>55.489500042051077</v>
      </c>
      <c r="AD53" s="97">
        <v>52.790700000000001</v>
      </c>
      <c r="AE53" s="98">
        <v>0</v>
      </c>
      <c r="AF53" s="98">
        <v>1.2463</v>
      </c>
      <c r="AG53" s="99">
        <v>54.036999999999999</v>
      </c>
      <c r="AH53" s="97">
        <v>40.760300000000001</v>
      </c>
      <c r="AI53" s="98">
        <v>0.35920000000000002</v>
      </c>
      <c r="AJ53" s="98">
        <v>4.819</v>
      </c>
      <c r="AK53" s="99">
        <v>45.938499999999998</v>
      </c>
      <c r="AL53" s="97">
        <v>27.693200000000001</v>
      </c>
      <c r="AM53" s="98">
        <v>2.8784999999999998</v>
      </c>
      <c r="AN53" s="98">
        <v>1.9804999999999999</v>
      </c>
      <c r="AO53" s="99">
        <v>32.552199999999999</v>
      </c>
      <c r="AP53" s="97">
        <v>35.721499999999999</v>
      </c>
      <c r="AQ53" s="98">
        <v>0.86950000000000005</v>
      </c>
      <c r="AR53" s="98">
        <v>2.5924999999999998</v>
      </c>
      <c r="AS53" s="99">
        <v>39.183500000000002</v>
      </c>
      <c r="AT53" s="97">
        <v>31.302099999999999</v>
      </c>
      <c r="AU53" s="98">
        <v>1.3949</v>
      </c>
      <c r="AV53" s="98">
        <v>1.3643000000000001</v>
      </c>
      <c r="AW53" s="99">
        <v>34.061300000000003</v>
      </c>
      <c r="AX53" s="97">
        <v>27.8642</v>
      </c>
      <c r="AY53" s="98">
        <v>0.82450000000000001</v>
      </c>
      <c r="AZ53" s="98">
        <v>4.1952999999999996</v>
      </c>
      <c r="BA53" s="99">
        <v>32.884</v>
      </c>
      <c r="BB53" s="97">
        <v>32.83</v>
      </c>
      <c r="BC53" s="98">
        <v>0.79920000000000002</v>
      </c>
      <c r="BD53" s="98">
        <v>1.5342</v>
      </c>
      <c r="BE53" s="99">
        <v>35.163400000000003</v>
      </c>
      <c r="BF53" s="97">
        <v>31.860399999999998</v>
      </c>
      <c r="BG53" s="98">
        <v>0.79120000000000001</v>
      </c>
      <c r="BH53" s="98">
        <v>1.0286</v>
      </c>
      <c r="BI53" s="99">
        <v>33.680199999999999</v>
      </c>
    </row>
    <row r="54" spans="1:61" ht="12.75" customHeight="1" x14ac:dyDescent="0.35">
      <c r="A54" s="100" t="s">
        <v>7</v>
      </c>
      <c r="B54" s="97">
        <v>5039.8343999999997</v>
      </c>
      <c r="C54" s="98">
        <v>6554.1216000000004</v>
      </c>
      <c r="D54" s="98">
        <v>1561.0586000000001</v>
      </c>
      <c r="E54" s="99">
        <v>13155.0146</v>
      </c>
      <c r="F54" s="97">
        <v>4712.5909000000001</v>
      </c>
      <c r="G54" s="98">
        <v>5576.2212</v>
      </c>
      <c r="H54" s="98">
        <v>2080.7507000000001</v>
      </c>
      <c r="I54" s="99">
        <v>12369.5628</v>
      </c>
      <c r="J54" s="97">
        <v>4331.4347928449279</v>
      </c>
      <c r="K54" s="98">
        <v>4652.6779011999024</v>
      </c>
      <c r="L54" s="98">
        <v>2634.1255008075386</v>
      </c>
      <c r="M54" s="99">
        <v>11618.238194852369</v>
      </c>
      <c r="N54" s="97">
        <v>4255.5702811313677</v>
      </c>
      <c r="O54" s="98">
        <v>4389.2367744913718</v>
      </c>
      <c r="P54" s="98">
        <v>2517.882110614315</v>
      </c>
      <c r="Q54" s="99">
        <v>11162.689166237054</v>
      </c>
      <c r="R54" s="97">
        <v>4277.0073885032907</v>
      </c>
      <c r="S54" s="98">
        <v>4440.5471000936232</v>
      </c>
      <c r="T54" s="98">
        <v>2252.6573997122832</v>
      </c>
      <c r="U54" s="99">
        <v>10970.211888309197</v>
      </c>
      <c r="V54" s="97">
        <v>4288.0761909675784</v>
      </c>
      <c r="W54" s="98">
        <v>4391.2983004008784</v>
      </c>
      <c r="X54" s="98">
        <v>2042.0513987941085</v>
      </c>
      <c r="Y54" s="99">
        <v>10721.425890162565</v>
      </c>
      <c r="Z54" s="97">
        <v>4315.5171954468533</v>
      </c>
      <c r="AA54" s="98">
        <v>4304.8952007703847</v>
      </c>
      <c r="AB54" s="98">
        <v>1889.2051997065937</v>
      </c>
      <c r="AC54" s="99">
        <v>10509.617595923832</v>
      </c>
      <c r="AD54" s="97">
        <v>4309.2763999999997</v>
      </c>
      <c r="AE54" s="98">
        <v>4264.1405999999997</v>
      </c>
      <c r="AF54" s="98">
        <v>1783.3762999999999</v>
      </c>
      <c r="AG54" s="99">
        <v>10356.793299999999</v>
      </c>
      <c r="AH54" s="97">
        <v>4324.0533999999998</v>
      </c>
      <c r="AI54" s="98">
        <v>3533.0972000000002</v>
      </c>
      <c r="AJ54" s="98">
        <v>1538.5988</v>
      </c>
      <c r="AK54" s="99">
        <v>9395.7494000000006</v>
      </c>
      <c r="AL54" s="97">
        <v>3957.9263000000001</v>
      </c>
      <c r="AM54" s="98">
        <v>3186.7876000000001</v>
      </c>
      <c r="AN54" s="98">
        <v>1458.3977</v>
      </c>
      <c r="AO54" s="99">
        <v>8603.1116000000002</v>
      </c>
      <c r="AP54" s="97">
        <v>3951.8941</v>
      </c>
      <c r="AQ54" s="98">
        <v>3072.7161999999998</v>
      </c>
      <c r="AR54" s="98">
        <v>1331.1478999999999</v>
      </c>
      <c r="AS54" s="99">
        <v>8355.7582000000002</v>
      </c>
      <c r="AT54" s="97">
        <v>3995.3960999999999</v>
      </c>
      <c r="AU54" s="98">
        <v>2999.989</v>
      </c>
      <c r="AV54" s="98">
        <v>1334.2709</v>
      </c>
      <c r="AW54" s="99">
        <v>8329.6560000000009</v>
      </c>
      <c r="AX54" s="97">
        <v>4328.5685999999996</v>
      </c>
      <c r="AY54" s="98">
        <v>3068.9580000000001</v>
      </c>
      <c r="AZ54" s="98">
        <v>1485.0563999999999</v>
      </c>
      <c r="BA54" s="99">
        <v>8882.5830000000005</v>
      </c>
      <c r="BB54" s="97">
        <v>5242.3859000000002</v>
      </c>
      <c r="BC54" s="98">
        <v>3360.4123</v>
      </c>
      <c r="BD54" s="98">
        <v>1224.0871999999999</v>
      </c>
      <c r="BE54" s="99">
        <v>9826.8853999999992</v>
      </c>
      <c r="BF54" s="97">
        <v>5536.6929</v>
      </c>
      <c r="BG54" s="98">
        <v>3537.2723000000001</v>
      </c>
      <c r="BH54" s="98">
        <v>1267.9878000000001</v>
      </c>
      <c r="BI54" s="99">
        <v>10341.953</v>
      </c>
    </row>
    <row r="55" spans="1:61" ht="12.75" customHeight="1" x14ac:dyDescent="0.35">
      <c r="A55" s="100" t="s">
        <v>8</v>
      </c>
      <c r="B55" s="97">
        <v>0</v>
      </c>
      <c r="C55" s="98">
        <v>0.19089999999999999</v>
      </c>
      <c r="D55" s="98">
        <v>157.7741</v>
      </c>
      <c r="E55" s="99">
        <v>157.965</v>
      </c>
      <c r="F55" s="97">
        <v>0</v>
      </c>
      <c r="G55" s="98">
        <v>0</v>
      </c>
      <c r="H55" s="98">
        <v>157.47460000000001</v>
      </c>
      <c r="I55" s="99">
        <v>157.47460000000001</v>
      </c>
      <c r="J55" s="97">
        <v>0</v>
      </c>
      <c r="K55" s="98">
        <v>0</v>
      </c>
      <c r="L55" s="98">
        <v>147.77700011059642</v>
      </c>
      <c r="M55" s="99">
        <v>147.77700011059642</v>
      </c>
      <c r="N55" s="97">
        <v>0</v>
      </c>
      <c r="O55" s="98">
        <v>0</v>
      </c>
      <c r="P55" s="98">
        <v>139.29990006994194</v>
      </c>
      <c r="Q55" s="99">
        <v>139.29990006994194</v>
      </c>
      <c r="R55" s="97">
        <v>0</v>
      </c>
      <c r="S55" s="98">
        <v>0</v>
      </c>
      <c r="T55" s="98">
        <v>145.69699962972663</v>
      </c>
      <c r="U55" s="99">
        <v>145.69699962972663</v>
      </c>
      <c r="V55" s="97">
        <v>0</v>
      </c>
      <c r="W55" s="98">
        <v>0</v>
      </c>
      <c r="X55" s="98">
        <v>180.21220040759363</v>
      </c>
      <c r="Y55" s="99">
        <v>180.21220040759363</v>
      </c>
      <c r="Z55" s="97">
        <v>0</v>
      </c>
      <c r="AA55" s="98">
        <v>0</v>
      </c>
      <c r="AB55" s="98">
        <v>205.25709977350198</v>
      </c>
      <c r="AC55" s="99">
        <v>205.25709977350198</v>
      </c>
      <c r="AD55" s="97">
        <v>0</v>
      </c>
      <c r="AE55" s="98">
        <v>0</v>
      </c>
      <c r="AF55" s="98">
        <v>190.0547</v>
      </c>
      <c r="AG55" s="99">
        <v>190.0547</v>
      </c>
      <c r="AH55" s="97">
        <v>8.4000000000000005E-2</v>
      </c>
      <c r="AI55" s="98">
        <v>0</v>
      </c>
      <c r="AJ55" s="98">
        <v>189.934</v>
      </c>
      <c r="AK55" s="99">
        <v>190.018</v>
      </c>
      <c r="AL55" s="97">
        <v>0</v>
      </c>
      <c r="AM55" s="98">
        <v>0</v>
      </c>
      <c r="AN55" s="98">
        <v>2.6242999999999999</v>
      </c>
      <c r="AO55" s="99">
        <v>2.6242999999999999</v>
      </c>
      <c r="AP55" s="97"/>
      <c r="AQ55" s="98"/>
      <c r="AR55" s="98"/>
      <c r="AS55" s="99"/>
      <c r="AT55" s="97"/>
      <c r="AU55" s="98"/>
      <c r="AV55" s="98"/>
      <c r="AW55" s="99"/>
      <c r="AX55" s="97"/>
      <c r="AY55" s="98"/>
      <c r="AZ55" s="98"/>
      <c r="BA55" s="99"/>
      <c r="BB55" s="97"/>
      <c r="BC55" s="98"/>
      <c r="BD55" s="98"/>
      <c r="BE55" s="99"/>
      <c r="BF55" s="97"/>
      <c r="BG55" s="98"/>
      <c r="BH55" s="98"/>
      <c r="BI55" s="99"/>
    </row>
    <row r="56" spans="1:61" ht="12.75" customHeight="1" x14ac:dyDescent="0.35">
      <c r="A56" s="102" t="s">
        <v>9</v>
      </c>
      <c r="B56" s="97">
        <v>0</v>
      </c>
      <c r="C56" s="98">
        <v>0</v>
      </c>
      <c r="D56" s="98">
        <v>44.1815</v>
      </c>
      <c r="E56" s="99">
        <v>44.1815</v>
      </c>
      <c r="F56" s="97">
        <v>0.20660000000000001</v>
      </c>
      <c r="G56" s="98">
        <v>0</v>
      </c>
      <c r="H56" s="98">
        <v>40.035800000000002</v>
      </c>
      <c r="I56" s="99">
        <v>40.242400000000004</v>
      </c>
      <c r="J56" s="97">
        <v>0</v>
      </c>
      <c r="K56" s="98">
        <v>0</v>
      </c>
      <c r="L56" s="98">
        <v>36.389500042161671</v>
      </c>
      <c r="M56" s="99">
        <v>36.389500042161671</v>
      </c>
      <c r="N56" s="97">
        <v>0</v>
      </c>
      <c r="O56" s="98">
        <v>0</v>
      </c>
      <c r="P56" s="98">
        <v>34.351599871006329</v>
      </c>
      <c r="Q56" s="99">
        <v>34.351599871006329</v>
      </c>
      <c r="R56" s="97">
        <v>0</v>
      </c>
      <c r="S56" s="98">
        <v>0</v>
      </c>
      <c r="T56" s="98">
        <v>32.602200052002445</v>
      </c>
      <c r="U56" s="99">
        <v>32.602200052002445</v>
      </c>
      <c r="V56" s="97">
        <v>0</v>
      </c>
      <c r="W56" s="98">
        <v>0</v>
      </c>
      <c r="X56" s="98">
        <v>33.575700009125285</v>
      </c>
      <c r="Y56" s="99">
        <v>33.575700009125285</v>
      </c>
      <c r="Z56" s="97">
        <v>0</v>
      </c>
      <c r="AA56" s="98">
        <v>0.89770001173019409</v>
      </c>
      <c r="AB56" s="98">
        <v>26.314000017810031</v>
      </c>
      <c r="AC56" s="99">
        <v>27.211700029540225</v>
      </c>
      <c r="AD56" s="97">
        <v>0</v>
      </c>
      <c r="AE56" s="98">
        <v>0</v>
      </c>
      <c r="AF56" s="98">
        <v>8.3651</v>
      </c>
      <c r="AG56" s="99">
        <v>8.3651</v>
      </c>
      <c r="AH56" s="97">
        <v>0</v>
      </c>
      <c r="AI56" s="98">
        <v>0</v>
      </c>
      <c r="AJ56" s="98">
        <v>0</v>
      </c>
      <c r="AK56" s="99">
        <v>0</v>
      </c>
      <c r="AL56" s="97"/>
      <c r="AM56" s="98"/>
      <c r="AN56" s="98"/>
      <c r="AO56" s="99"/>
      <c r="AP56" s="97"/>
      <c r="AQ56" s="98"/>
      <c r="AR56" s="98"/>
      <c r="AS56" s="99"/>
      <c r="AT56" s="97"/>
      <c r="AU56" s="98"/>
      <c r="AV56" s="98"/>
      <c r="AW56" s="99"/>
      <c r="AX56" s="97"/>
      <c r="AY56" s="98"/>
      <c r="AZ56" s="98"/>
      <c r="BA56" s="99"/>
      <c r="BB56" s="97"/>
      <c r="BC56" s="98"/>
      <c r="BD56" s="98"/>
      <c r="BE56" s="99"/>
      <c r="BF56" s="97"/>
      <c r="BG56" s="98"/>
      <c r="BH56" s="98"/>
      <c r="BI56" s="99"/>
    </row>
    <row r="57" spans="1:61" s="107" customFormat="1" ht="12.75" customHeight="1" x14ac:dyDescent="0.35">
      <c r="A57" s="103" t="s">
        <v>10</v>
      </c>
      <c r="B57" s="104">
        <v>30577.448899999999</v>
      </c>
      <c r="C57" s="105">
        <v>21987.750099999997</v>
      </c>
      <c r="D57" s="105">
        <v>6766.4193999999998</v>
      </c>
      <c r="E57" s="106">
        <v>59331.618399999992</v>
      </c>
      <c r="F57" s="104">
        <v>30108.585900000002</v>
      </c>
      <c r="G57" s="105">
        <v>20548.381699999998</v>
      </c>
      <c r="H57" s="105">
        <v>7853.9950999999983</v>
      </c>
      <c r="I57" s="106">
        <v>58510.962700000004</v>
      </c>
      <c r="J57" s="104">
        <v>29214.853252738467</v>
      </c>
      <c r="K57" s="105">
        <v>18479.473302652346</v>
      </c>
      <c r="L57" s="105">
        <v>10295.341300075917</v>
      </c>
      <c r="M57" s="106">
        <v>57989.667855466731</v>
      </c>
      <c r="N57" s="104">
        <v>28784.082668315546</v>
      </c>
      <c r="O57" s="105">
        <v>17978.485191629719</v>
      </c>
      <c r="P57" s="105">
        <v>10692.056989401979</v>
      </c>
      <c r="Q57" s="106">
        <v>57454.624849347245</v>
      </c>
      <c r="R57" s="104">
        <v>28624.230831355249</v>
      </c>
      <c r="S57" s="105">
        <v>18435.000197045018</v>
      </c>
      <c r="T57" s="105">
        <v>9825.8585972444343</v>
      </c>
      <c r="U57" s="106">
        <v>56885.089625644701</v>
      </c>
      <c r="V57" s="104">
        <v>28340.639845775826</v>
      </c>
      <c r="W57" s="105">
        <v>18583.286799245419</v>
      </c>
      <c r="X57" s="105">
        <v>9374.0070981110548</v>
      </c>
      <c r="Y57" s="106">
        <v>56297.9337431323</v>
      </c>
      <c r="Z57" s="104">
        <v>28116.969577717529</v>
      </c>
      <c r="AA57" s="105">
        <v>18518.835202407448</v>
      </c>
      <c r="AB57" s="105">
        <v>9156.8488017837226</v>
      </c>
      <c r="AC57" s="106">
        <v>55792.6535819087</v>
      </c>
      <c r="AD57" s="104">
        <v>27616.129400000002</v>
      </c>
      <c r="AE57" s="105">
        <v>18369.5262</v>
      </c>
      <c r="AF57" s="105">
        <v>8917.5396999999994</v>
      </c>
      <c r="AG57" s="106">
        <v>54903.195299999999</v>
      </c>
      <c r="AH57" s="104">
        <v>27342.359899999999</v>
      </c>
      <c r="AI57" s="105">
        <v>15424.5864</v>
      </c>
      <c r="AJ57" s="105">
        <v>8003.7719999999999</v>
      </c>
      <c r="AK57" s="106">
        <v>50770.7183</v>
      </c>
      <c r="AL57" s="104">
        <v>26093.782899999998</v>
      </c>
      <c r="AM57" s="105">
        <v>14879.022000000001</v>
      </c>
      <c r="AN57" s="105">
        <v>7975.7317000000003</v>
      </c>
      <c r="AO57" s="106">
        <v>48948.536599999999</v>
      </c>
      <c r="AP57" s="104">
        <v>24833.631700000002</v>
      </c>
      <c r="AQ57" s="105">
        <v>14118.6685</v>
      </c>
      <c r="AR57" s="105">
        <v>8526.0290000000005</v>
      </c>
      <c r="AS57" s="106">
        <v>47478.3292</v>
      </c>
      <c r="AT57" s="104">
        <v>23450.3688</v>
      </c>
      <c r="AU57" s="105">
        <v>13407.642599999999</v>
      </c>
      <c r="AV57" s="105">
        <v>8789.1039999999994</v>
      </c>
      <c r="AW57" s="106">
        <v>45647.115400000002</v>
      </c>
      <c r="AX57" s="104">
        <v>22595.8995</v>
      </c>
      <c r="AY57" s="105">
        <v>13378.800499999999</v>
      </c>
      <c r="AZ57" s="105">
        <v>9014.0781999999999</v>
      </c>
      <c r="BA57" s="106">
        <v>44988.778200000001</v>
      </c>
      <c r="BB57" s="104">
        <v>24845.592100000002</v>
      </c>
      <c r="BC57" s="105">
        <v>14300.563200000001</v>
      </c>
      <c r="BD57" s="105">
        <v>7057.9889999999996</v>
      </c>
      <c r="BE57" s="106">
        <v>46204.1443</v>
      </c>
      <c r="BF57" s="104">
        <v>25873.613499999999</v>
      </c>
      <c r="BG57" s="105">
        <v>14636.708199999999</v>
      </c>
      <c r="BH57" s="105">
        <v>7012.7309999999998</v>
      </c>
      <c r="BI57" s="106">
        <v>47523.0527</v>
      </c>
    </row>
    <row r="58" spans="1:61" ht="12.75" customHeight="1" x14ac:dyDescent="0.35">
      <c r="A58" s="100" t="s">
        <v>11</v>
      </c>
      <c r="B58" s="97">
        <v>10635.862999999999</v>
      </c>
      <c r="C58" s="98">
        <v>11549.6875</v>
      </c>
      <c r="D58" s="98">
        <v>7596.0828000000001</v>
      </c>
      <c r="E58" s="99">
        <v>29781.633299999998</v>
      </c>
      <c r="F58" s="97">
        <v>10273.5144</v>
      </c>
      <c r="G58" s="98">
        <v>11194.0555</v>
      </c>
      <c r="H58" s="98">
        <v>7560.7970999999998</v>
      </c>
      <c r="I58" s="99">
        <v>29028.367000000002</v>
      </c>
      <c r="J58" s="97">
        <v>10090.556585032667</v>
      </c>
      <c r="K58" s="98">
        <v>11084.027198594769</v>
      </c>
      <c r="L58" s="98">
        <v>7104.5838996718376</v>
      </c>
      <c r="M58" s="99">
        <v>28279.167683299274</v>
      </c>
      <c r="N58" s="97">
        <v>9818.0034503995412</v>
      </c>
      <c r="O58" s="98">
        <v>10994.475647368767</v>
      </c>
      <c r="P58" s="98">
        <v>6733.434844761352</v>
      </c>
      <c r="Q58" s="99">
        <v>27545.91394252966</v>
      </c>
      <c r="R58" s="97">
        <v>9671.1473899906268</v>
      </c>
      <c r="S58" s="98">
        <v>10993.82860244593</v>
      </c>
      <c r="T58" s="98">
        <v>6484.2233982035323</v>
      </c>
      <c r="U58" s="99">
        <v>27149.199390640089</v>
      </c>
      <c r="V58" s="97">
        <v>9441.0892828180222</v>
      </c>
      <c r="W58" s="98">
        <v>10717.947500049682</v>
      </c>
      <c r="X58" s="98">
        <v>6641.1444990992895</v>
      </c>
      <c r="Y58" s="99">
        <v>26800.181281966994</v>
      </c>
      <c r="Z58" s="97">
        <v>9287.9160953302126</v>
      </c>
      <c r="AA58" s="98">
        <v>10358.330601607326</v>
      </c>
      <c r="AB58" s="98">
        <v>6868.414400511705</v>
      </c>
      <c r="AC58" s="99">
        <v>26514.661097449243</v>
      </c>
      <c r="AD58" s="97">
        <v>9071.0895</v>
      </c>
      <c r="AE58" s="98">
        <v>10020.916999999999</v>
      </c>
      <c r="AF58" s="98">
        <v>6983.3328000000001</v>
      </c>
      <c r="AG58" s="99">
        <v>26075.3393</v>
      </c>
      <c r="AH58" s="97">
        <v>8871.9784</v>
      </c>
      <c r="AI58" s="98">
        <v>8352.2502999999997</v>
      </c>
      <c r="AJ58" s="98">
        <v>5855.3801999999996</v>
      </c>
      <c r="AK58" s="99">
        <v>23079.608899999999</v>
      </c>
      <c r="AL58" s="97">
        <v>8696.1337999999996</v>
      </c>
      <c r="AM58" s="98">
        <v>8129.9183999999996</v>
      </c>
      <c r="AN58" s="98">
        <v>5524.9898000000003</v>
      </c>
      <c r="AO58" s="99">
        <v>22351.042000000001</v>
      </c>
      <c r="AP58" s="97">
        <v>8445.7785999999996</v>
      </c>
      <c r="AQ58" s="98">
        <v>7912.3134</v>
      </c>
      <c r="AR58" s="98">
        <v>4754.4885000000004</v>
      </c>
      <c r="AS58" s="99">
        <v>21112.5805</v>
      </c>
      <c r="AT58" s="97">
        <v>8126.7547999999997</v>
      </c>
      <c r="AU58" s="98">
        <v>7433.1899000000003</v>
      </c>
      <c r="AV58" s="98">
        <v>4508.3819000000003</v>
      </c>
      <c r="AW58" s="99">
        <v>20068.3266</v>
      </c>
      <c r="AX58" s="97">
        <v>7827.1657999999998</v>
      </c>
      <c r="AY58" s="98">
        <v>6894.8501999999999</v>
      </c>
      <c r="AZ58" s="98">
        <v>4614.9970999999996</v>
      </c>
      <c r="BA58" s="99">
        <v>19337.0131</v>
      </c>
      <c r="BB58" s="97">
        <v>8769.2224999999999</v>
      </c>
      <c r="BC58" s="98">
        <v>7142.4548999999997</v>
      </c>
      <c r="BD58" s="98">
        <v>3806.0095999999999</v>
      </c>
      <c r="BE58" s="99">
        <v>19717.687000000002</v>
      </c>
      <c r="BF58" s="97">
        <v>9178.1453000000001</v>
      </c>
      <c r="BG58" s="98">
        <v>7311.3951999999999</v>
      </c>
      <c r="BH58" s="98">
        <v>3589.567</v>
      </c>
      <c r="BI58" s="99">
        <v>20079.107499999998</v>
      </c>
    </row>
    <row r="59" spans="1:61" ht="12.75" customHeight="1" x14ac:dyDescent="0.35">
      <c r="A59" s="108" t="s">
        <v>12</v>
      </c>
      <c r="B59" s="97">
        <v>2482.8101000000001</v>
      </c>
      <c r="C59" s="98">
        <v>813.08550000000002</v>
      </c>
      <c r="D59" s="98">
        <v>1433.2717</v>
      </c>
      <c r="E59" s="99">
        <v>4729.1673000000001</v>
      </c>
      <c r="F59" s="97">
        <v>2463.4454000000001</v>
      </c>
      <c r="G59" s="98">
        <v>784.67290000000003</v>
      </c>
      <c r="H59" s="98">
        <v>1399.7672</v>
      </c>
      <c r="I59" s="99">
        <v>4647.8855000000003</v>
      </c>
      <c r="J59" s="97">
        <v>2395.9634984779987</v>
      </c>
      <c r="K59" s="98">
        <v>779.95129924314097</v>
      </c>
      <c r="L59" s="98">
        <v>1486.2743999320373</v>
      </c>
      <c r="M59" s="99">
        <v>4662.189197653177</v>
      </c>
      <c r="N59" s="97">
        <v>2327.8721891398091</v>
      </c>
      <c r="O59" s="98">
        <v>751.33090019214433</v>
      </c>
      <c r="P59" s="98">
        <v>1475.1788002530448</v>
      </c>
      <c r="Q59" s="99">
        <v>4554.3818895849981</v>
      </c>
      <c r="R59" s="97">
        <v>2310.8546992549673</v>
      </c>
      <c r="S59" s="98">
        <v>821.49440046492964</v>
      </c>
      <c r="T59" s="98">
        <v>1380.9423996192854</v>
      </c>
      <c r="U59" s="99">
        <v>4513.2914993391823</v>
      </c>
      <c r="V59" s="97">
        <v>2313.4568980181357</v>
      </c>
      <c r="W59" s="98">
        <v>856.61020005878527</v>
      </c>
      <c r="X59" s="98">
        <v>1263.7740008736946</v>
      </c>
      <c r="Y59" s="99">
        <v>4433.8410989506156</v>
      </c>
      <c r="Z59" s="97">
        <v>2135.2359997064268</v>
      </c>
      <c r="AA59" s="98">
        <v>863.70259984778386</v>
      </c>
      <c r="AB59" s="98">
        <v>1256.381000528032</v>
      </c>
      <c r="AC59" s="99">
        <v>4255.3196000822427</v>
      </c>
      <c r="AD59" s="97">
        <v>2011.3055999999999</v>
      </c>
      <c r="AE59" s="98">
        <v>823.58010000000002</v>
      </c>
      <c r="AF59" s="98">
        <v>1117.6524999999999</v>
      </c>
      <c r="AG59" s="99">
        <v>3952.5382</v>
      </c>
      <c r="AH59" s="97">
        <v>1952.095</v>
      </c>
      <c r="AI59" s="98">
        <v>626.75469999999996</v>
      </c>
      <c r="AJ59" s="98">
        <v>944.68380000000002</v>
      </c>
      <c r="AK59" s="99">
        <v>3523.5335</v>
      </c>
      <c r="AL59" s="97">
        <v>1827.7610999999999</v>
      </c>
      <c r="AM59" s="98">
        <v>657.7133</v>
      </c>
      <c r="AN59" s="98">
        <v>901.38890000000004</v>
      </c>
      <c r="AO59" s="99">
        <v>3386.8633</v>
      </c>
      <c r="AP59" s="97">
        <v>1717.3502000000001</v>
      </c>
      <c r="AQ59" s="98">
        <v>603.86019999999996</v>
      </c>
      <c r="AR59" s="98">
        <v>813.53639999999996</v>
      </c>
      <c r="AS59" s="99">
        <v>3134.7467999999999</v>
      </c>
      <c r="AT59" s="97">
        <v>1600.5500999999999</v>
      </c>
      <c r="AU59" s="98">
        <v>572.59889999999996</v>
      </c>
      <c r="AV59" s="98">
        <v>735.06200000000001</v>
      </c>
      <c r="AW59" s="99">
        <v>2908.2109999999998</v>
      </c>
      <c r="AX59" s="97">
        <v>1489.1846</v>
      </c>
      <c r="AY59" s="98">
        <v>535.78449999999998</v>
      </c>
      <c r="AZ59" s="98">
        <v>816.67780000000005</v>
      </c>
      <c r="BA59" s="99">
        <v>2841.6469000000002</v>
      </c>
      <c r="BB59" s="97">
        <v>1481.7351000000001</v>
      </c>
      <c r="BC59" s="98">
        <v>516.17430000000002</v>
      </c>
      <c r="BD59" s="98">
        <v>742.96569999999997</v>
      </c>
      <c r="BE59" s="99">
        <v>2740.8751000000002</v>
      </c>
      <c r="BF59" s="97">
        <v>1449.5135</v>
      </c>
      <c r="BG59" s="98">
        <v>524.68700000000001</v>
      </c>
      <c r="BH59" s="98">
        <v>685.47709999999995</v>
      </c>
      <c r="BI59" s="99">
        <v>2659.6776</v>
      </c>
    </row>
    <row r="60" spans="1:61" ht="12.75" customHeight="1" x14ac:dyDescent="0.35">
      <c r="A60" s="100" t="s">
        <v>13</v>
      </c>
      <c r="B60" s="97">
        <v>3367.8456000000001</v>
      </c>
      <c r="C60" s="98">
        <v>1159.6291000000001</v>
      </c>
      <c r="D60" s="98">
        <v>1753.3457000000001</v>
      </c>
      <c r="E60" s="99">
        <v>6280.8204000000005</v>
      </c>
      <c r="F60" s="97">
        <v>3318.8935999999999</v>
      </c>
      <c r="G60" s="98">
        <v>1124.1261</v>
      </c>
      <c r="H60" s="98">
        <v>1653.3715</v>
      </c>
      <c r="I60" s="99">
        <v>6096.3912</v>
      </c>
      <c r="J60" s="97">
        <v>3338.8126923572272</v>
      </c>
      <c r="K60" s="98">
        <v>1105.5595999767538</v>
      </c>
      <c r="L60" s="98">
        <v>1506.1444999766536</v>
      </c>
      <c r="M60" s="99">
        <v>5950.5167923106346</v>
      </c>
      <c r="N60" s="97">
        <v>3275.9379775535781</v>
      </c>
      <c r="O60" s="98">
        <v>1103.4050000722709</v>
      </c>
      <c r="P60" s="98">
        <v>1442.912498982274</v>
      </c>
      <c r="Q60" s="99">
        <v>5822.255476608123</v>
      </c>
      <c r="R60" s="97">
        <v>3343.6635951674543</v>
      </c>
      <c r="S60" s="98">
        <v>1085.1330001032329</v>
      </c>
      <c r="T60" s="98">
        <v>1375.0962000886866</v>
      </c>
      <c r="U60" s="99">
        <v>5803.8927953593738</v>
      </c>
      <c r="V60" s="97">
        <v>3213.5253952313215</v>
      </c>
      <c r="W60" s="98">
        <v>1105.964500500093</v>
      </c>
      <c r="X60" s="98">
        <v>1318.4109003177437</v>
      </c>
      <c r="Y60" s="99">
        <v>5637.9007960491581</v>
      </c>
      <c r="Z60" s="97">
        <v>3129.9457977460697</v>
      </c>
      <c r="AA60" s="98">
        <v>1169.4176000109946</v>
      </c>
      <c r="AB60" s="98">
        <v>1298.9422994375127</v>
      </c>
      <c r="AC60" s="99">
        <v>5598.3056971945771</v>
      </c>
      <c r="AD60" s="97">
        <v>3088.7566000000002</v>
      </c>
      <c r="AE60" s="98">
        <v>1127.8196</v>
      </c>
      <c r="AF60" s="98">
        <v>1282.5028</v>
      </c>
      <c r="AG60" s="99">
        <v>5499.0789999999997</v>
      </c>
      <c r="AH60" s="97">
        <v>3091.8510000000001</v>
      </c>
      <c r="AI60" s="98">
        <v>971.8107</v>
      </c>
      <c r="AJ60" s="98">
        <v>1124.0978</v>
      </c>
      <c r="AK60" s="99">
        <v>5187.7595000000001</v>
      </c>
      <c r="AL60" s="97">
        <v>3024.8398999999999</v>
      </c>
      <c r="AM60" s="98">
        <v>917.51089999999999</v>
      </c>
      <c r="AN60" s="98">
        <v>985.25459999999998</v>
      </c>
      <c r="AO60" s="99">
        <v>4927.6054000000004</v>
      </c>
      <c r="AP60" s="97">
        <v>2994.9924999999998</v>
      </c>
      <c r="AQ60" s="98">
        <v>914.12480000000005</v>
      </c>
      <c r="AR60" s="98">
        <v>925.67679999999996</v>
      </c>
      <c r="AS60" s="99">
        <v>4834.7941000000001</v>
      </c>
      <c r="AT60" s="97">
        <v>2910.8784000000001</v>
      </c>
      <c r="AU60" s="98">
        <v>870.88670000000002</v>
      </c>
      <c r="AV60" s="98">
        <v>895.49490000000003</v>
      </c>
      <c r="AW60" s="99">
        <v>4677.26</v>
      </c>
      <c r="AX60" s="97">
        <v>3033.8317000000002</v>
      </c>
      <c r="AY60" s="98">
        <v>926.19529999999997</v>
      </c>
      <c r="AZ60" s="98">
        <v>1041.5612000000001</v>
      </c>
      <c r="BA60" s="99">
        <v>5001.5882000000001</v>
      </c>
      <c r="BB60" s="97">
        <v>3736.3755000000001</v>
      </c>
      <c r="BC60" s="98">
        <v>1017.4948000000001</v>
      </c>
      <c r="BD60" s="98">
        <v>752.95630000000006</v>
      </c>
      <c r="BE60" s="99">
        <v>5506.8266000000003</v>
      </c>
      <c r="BF60" s="97">
        <v>4045.5479999999998</v>
      </c>
      <c r="BG60" s="98">
        <v>1061.355</v>
      </c>
      <c r="BH60" s="98">
        <v>757.35990000000004</v>
      </c>
      <c r="BI60" s="99">
        <v>5864.2628999999997</v>
      </c>
    </row>
    <row r="61" spans="1:61" ht="12.75" customHeight="1" x14ac:dyDescent="0.35">
      <c r="A61" s="100" t="s">
        <v>14</v>
      </c>
      <c r="B61" s="97">
        <v>10069.184300000001</v>
      </c>
      <c r="C61" s="98">
        <v>5025.2092000000002</v>
      </c>
      <c r="D61" s="98">
        <v>5229.2887000000001</v>
      </c>
      <c r="E61" s="99">
        <v>20323.682200000003</v>
      </c>
      <c r="F61" s="97">
        <v>9932.8629999999994</v>
      </c>
      <c r="G61" s="98">
        <v>4938.9807000000001</v>
      </c>
      <c r="H61" s="98">
        <v>5118.4309000000003</v>
      </c>
      <c r="I61" s="99">
        <v>19990.274600000001</v>
      </c>
      <c r="J61" s="97">
        <v>9923.6592871404719</v>
      </c>
      <c r="K61" s="98">
        <v>4985.6109012100205</v>
      </c>
      <c r="L61" s="98">
        <v>4915.9550981762004</v>
      </c>
      <c r="M61" s="99">
        <v>19825.225286526693</v>
      </c>
      <c r="N61" s="97">
        <v>9874.2899993352621</v>
      </c>
      <c r="O61" s="98">
        <v>5032.6078602189737</v>
      </c>
      <c r="P61" s="98">
        <v>4553.1197778412097</v>
      </c>
      <c r="Q61" s="99">
        <v>19460.017637395445</v>
      </c>
      <c r="R61" s="97">
        <v>9969.837191759827</v>
      </c>
      <c r="S61" s="98">
        <v>5175.0464011296499</v>
      </c>
      <c r="T61" s="98">
        <v>4201.1589998195195</v>
      </c>
      <c r="U61" s="99">
        <v>19346.042592708996</v>
      </c>
      <c r="V61" s="97">
        <v>9988.6461818392854</v>
      </c>
      <c r="W61" s="98">
        <v>5163.7392011118354</v>
      </c>
      <c r="X61" s="98">
        <v>3988.792799919087</v>
      </c>
      <c r="Y61" s="99">
        <v>19141.178182870208</v>
      </c>
      <c r="Z61" s="97">
        <v>10083.078692031428</v>
      </c>
      <c r="AA61" s="98">
        <v>5064.2188002292241</v>
      </c>
      <c r="AB61" s="98">
        <v>3904.659300068939</v>
      </c>
      <c r="AC61" s="99">
        <v>19051.956792329591</v>
      </c>
      <c r="AD61" s="97">
        <v>10058.476000000001</v>
      </c>
      <c r="AE61" s="98">
        <v>5031.3261000000002</v>
      </c>
      <c r="AF61" s="98">
        <v>3983.3485999999998</v>
      </c>
      <c r="AG61" s="99">
        <v>19073.150699999998</v>
      </c>
      <c r="AH61" s="97">
        <v>10083.2955</v>
      </c>
      <c r="AI61" s="98">
        <v>4212.3004000000001</v>
      </c>
      <c r="AJ61" s="98">
        <v>3635.3391999999999</v>
      </c>
      <c r="AK61" s="99">
        <v>17930.935099999999</v>
      </c>
      <c r="AL61" s="97">
        <v>10142.023300000001</v>
      </c>
      <c r="AM61" s="98">
        <v>4128.8266999999996</v>
      </c>
      <c r="AN61" s="98">
        <v>3474.5264999999999</v>
      </c>
      <c r="AO61" s="99">
        <v>17745.376499999998</v>
      </c>
      <c r="AP61" s="97">
        <v>10207.3624</v>
      </c>
      <c r="AQ61" s="98">
        <v>4026.8942000000002</v>
      </c>
      <c r="AR61" s="98">
        <v>3493.1567</v>
      </c>
      <c r="AS61" s="99">
        <v>17727.4133</v>
      </c>
      <c r="AT61" s="97">
        <v>9918.9577000000008</v>
      </c>
      <c r="AU61" s="98">
        <v>3922.8359999999998</v>
      </c>
      <c r="AV61" s="98">
        <v>3614.3042</v>
      </c>
      <c r="AW61" s="99">
        <v>17456.097900000001</v>
      </c>
      <c r="AX61" s="97">
        <v>10486.199199999999</v>
      </c>
      <c r="AY61" s="98">
        <v>4123.4727000000003</v>
      </c>
      <c r="AZ61" s="98">
        <v>3776.6244999999999</v>
      </c>
      <c r="BA61" s="99">
        <v>18386.296399999999</v>
      </c>
      <c r="BB61" s="97">
        <v>12993.3889</v>
      </c>
      <c r="BC61" s="98">
        <v>4623.0538999999999</v>
      </c>
      <c r="BD61" s="98">
        <v>2833.8517999999999</v>
      </c>
      <c r="BE61" s="99">
        <v>20450.294600000001</v>
      </c>
      <c r="BF61" s="97">
        <v>13901.2199</v>
      </c>
      <c r="BG61" s="98">
        <v>4922.7569999999996</v>
      </c>
      <c r="BH61" s="98">
        <v>2988.857</v>
      </c>
      <c r="BI61" s="99">
        <v>21812.833900000001</v>
      </c>
    </row>
    <row r="62" spans="1:61" ht="12.75" customHeight="1" x14ac:dyDescent="0.35">
      <c r="A62" s="102" t="s">
        <v>15</v>
      </c>
      <c r="B62" s="97">
        <v>1202.6663000000001</v>
      </c>
      <c r="C62" s="98">
        <v>22.337499999999999</v>
      </c>
      <c r="D62" s="98">
        <v>122.2859</v>
      </c>
      <c r="E62" s="99">
        <v>1347.2897000000003</v>
      </c>
      <c r="F62" s="97">
        <v>1208.8678</v>
      </c>
      <c r="G62" s="98">
        <v>27.759799999999998</v>
      </c>
      <c r="H62" s="98">
        <v>117.5248</v>
      </c>
      <c r="I62" s="99">
        <v>1354.1523999999999</v>
      </c>
      <c r="J62" s="97">
        <v>1222.7955976333469</v>
      </c>
      <c r="K62" s="98">
        <v>29.776799909770489</v>
      </c>
      <c r="L62" s="98">
        <v>109.69170022266917</v>
      </c>
      <c r="M62" s="99">
        <v>1362.2640977657866</v>
      </c>
      <c r="N62" s="97">
        <v>1230.4290883298963</v>
      </c>
      <c r="O62" s="98">
        <v>33.203999996185303</v>
      </c>
      <c r="P62" s="98">
        <v>99.042700062680524</v>
      </c>
      <c r="Q62" s="99">
        <v>1362.6757883887622</v>
      </c>
      <c r="R62" s="97">
        <v>1256.5335988610605</v>
      </c>
      <c r="S62" s="98">
        <v>35.899199850857258</v>
      </c>
      <c r="T62" s="98">
        <v>111.7419000946029</v>
      </c>
      <c r="U62" s="99">
        <v>1404.1746988065206</v>
      </c>
      <c r="V62" s="97">
        <v>1253.03839811543</v>
      </c>
      <c r="W62" s="98">
        <v>40.693599948659539</v>
      </c>
      <c r="X62" s="98">
        <v>117.51040034380276</v>
      </c>
      <c r="Y62" s="99">
        <v>1411.2423984078923</v>
      </c>
      <c r="Z62" s="97">
        <v>1254.7281983848661</v>
      </c>
      <c r="AA62" s="98">
        <v>46.137500166893005</v>
      </c>
      <c r="AB62" s="98">
        <v>132.12010013090185</v>
      </c>
      <c r="AC62" s="99">
        <v>1432.985798682661</v>
      </c>
      <c r="AD62" s="97">
        <v>1270.0895</v>
      </c>
      <c r="AE62" s="98">
        <v>39.798499999999997</v>
      </c>
      <c r="AF62" s="98">
        <v>137.7689</v>
      </c>
      <c r="AG62" s="99">
        <v>1447.6569</v>
      </c>
      <c r="AH62" s="97">
        <v>1242.3526999999999</v>
      </c>
      <c r="AI62" s="98">
        <v>35.970399999999998</v>
      </c>
      <c r="AJ62" s="98">
        <v>127.2788</v>
      </c>
      <c r="AK62" s="99">
        <v>1405.6018999999999</v>
      </c>
      <c r="AL62" s="97">
        <v>1256.7592999999999</v>
      </c>
      <c r="AM62" s="98">
        <v>36.675199999999997</v>
      </c>
      <c r="AN62" s="98">
        <v>130.93879999999999</v>
      </c>
      <c r="AO62" s="99">
        <v>1424.3733</v>
      </c>
      <c r="AP62" s="97">
        <v>1266.1102000000001</v>
      </c>
      <c r="AQ62" s="98">
        <v>38.969000000000001</v>
      </c>
      <c r="AR62" s="98">
        <v>146.72309999999999</v>
      </c>
      <c r="AS62" s="99">
        <v>1451.8023000000001</v>
      </c>
      <c r="AT62" s="97">
        <v>1233.8583000000001</v>
      </c>
      <c r="AU62" s="98">
        <v>37.037199999999999</v>
      </c>
      <c r="AV62" s="98">
        <v>155.14189999999999</v>
      </c>
      <c r="AW62" s="99">
        <v>1426.0373999999999</v>
      </c>
      <c r="AX62" s="97">
        <v>1260.1332</v>
      </c>
      <c r="AY62" s="98">
        <v>36.572899999999997</v>
      </c>
      <c r="AZ62" s="98">
        <v>209.8126</v>
      </c>
      <c r="BA62" s="99">
        <v>1506.5187000000001</v>
      </c>
      <c r="BB62" s="97">
        <v>1545.9595999999999</v>
      </c>
      <c r="BC62" s="98">
        <v>44.585599999999999</v>
      </c>
      <c r="BD62" s="98">
        <v>124.06180000000001</v>
      </c>
      <c r="BE62" s="99">
        <v>1714.607</v>
      </c>
      <c r="BF62" s="97">
        <v>1632.0856000000001</v>
      </c>
      <c r="BG62" s="98">
        <v>43.043599999999998</v>
      </c>
      <c r="BH62" s="98">
        <v>116.4935</v>
      </c>
      <c r="BI62" s="99">
        <v>1791.6226999999999</v>
      </c>
    </row>
    <row r="63" spans="1:61" s="107" customFormat="1" ht="12.75" customHeight="1" x14ac:dyDescent="0.35">
      <c r="A63" s="103" t="s">
        <v>16</v>
      </c>
      <c r="B63" s="104">
        <v>27758.369300000002</v>
      </c>
      <c r="C63" s="105">
        <v>18569.948800000002</v>
      </c>
      <c r="D63" s="105">
        <v>16134.274800000001</v>
      </c>
      <c r="E63" s="106">
        <v>62462.592900000003</v>
      </c>
      <c r="F63" s="104">
        <v>27197.584199999998</v>
      </c>
      <c r="G63" s="105">
        <v>18069.595000000001</v>
      </c>
      <c r="H63" s="105">
        <v>15849.891499999998</v>
      </c>
      <c r="I63" s="106">
        <v>61117.070699999997</v>
      </c>
      <c r="J63" s="104">
        <v>26971.787660641712</v>
      </c>
      <c r="K63" s="105">
        <v>17984.925798934455</v>
      </c>
      <c r="L63" s="105">
        <v>15122.649597979398</v>
      </c>
      <c r="M63" s="106">
        <v>60079.363057555565</v>
      </c>
      <c r="N63" s="104">
        <v>26526.532704758087</v>
      </c>
      <c r="O63" s="105">
        <v>17915.023407848341</v>
      </c>
      <c r="P63" s="105">
        <v>14303.688621900561</v>
      </c>
      <c r="Q63" s="106">
        <v>58745.244734506989</v>
      </c>
      <c r="R63" s="104">
        <v>26552.036475033936</v>
      </c>
      <c r="S63" s="105">
        <v>18111.4016039946</v>
      </c>
      <c r="T63" s="105">
        <v>13553.162897825627</v>
      </c>
      <c r="U63" s="106">
        <v>58216.600976854163</v>
      </c>
      <c r="V63" s="104">
        <v>26209.756156022195</v>
      </c>
      <c r="W63" s="105">
        <v>17884.955001669055</v>
      </c>
      <c r="X63" s="105">
        <v>13329.632600553618</v>
      </c>
      <c r="Y63" s="106">
        <v>57424.343758244868</v>
      </c>
      <c r="Z63" s="104">
        <v>25890.904783199003</v>
      </c>
      <c r="AA63" s="105">
        <v>17501.807101862221</v>
      </c>
      <c r="AB63" s="105">
        <v>13460.517100677091</v>
      </c>
      <c r="AC63" s="106">
        <v>56853.228985738315</v>
      </c>
      <c r="AD63" s="104">
        <v>25499.717199999999</v>
      </c>
      <c r="AE63" s="105">
        <v>17043.441299999999</v>
      </c>
      <c r="AF63" s="105">
        <v>13504.605600000001</v>
      </c>
      <c r="AG63" s="106">
        <v>56047.7641</v>
      </c>
      <c r="AH63" s="104">
        <v>25241.5726</v>
      </c>
      <c r="AI63" s="105">
        <v>14199.086499999999</v>
      </c>
      <c r="AJ63" s="105">
        <v>11686.7798</v>
      </c>
      <c r="AK63" s="106">
        <v>51127.438900000001</v>
      </c>
      <c r="AL63" s="104">
        <v>24947.517400000001</v>
      </c>
      <c r="AM63" s="105">
        <v>13870.6445</v>
      </c>
      <c r="AN63" s="105">
        <v>11017.098599999999</v>
      </c>
      <c r="AO63" s="106">
        <v>49835.260499999997</v>
      </c>
      <c r="AP63" s="104">
        <v>24631.5939</v>
      </c>
      <c r="AQ63" s="105">
        <v>13496.161599999999</v>
      </c>
      <c r="AR63" s="105">
        <v>10133.5815</v>
      </c>
      <c r="AS63" s="106">
        <v>48261.337</v>
      </c>
      <c r="AT63" s="104">
        <v>23790.999299999999</v>
      </c>
      <c r="AU63" s="105">
        <v>12836.548699999999</v>
      </c>
      <c r="AV63" s="105">
        <v>9908.3848999999991</v>
      </c>
      <c r="AW63" s="106">
        <v>46535.9329</v>
      </c>
      <c r="AX63" s="104">
        <v>24096.514500000001</v>
      </c>
      <c r="AY63" s="105">
        <v>12516.875599999999</v>
      </c>
      <c r="AZ63" s="105">
        <v>10459.673199999999</v>
      </c>
      <c r="BA63" s="106">
        <v>47073.063300000002</v>
      </c>
      <c r="BB63" s="104">
        <v>28526.6816</v>
      </c>
      <c r="BC63" s="105">
        <v>13343.763499999999</v>
      </c>
      <c r="BD63" s="105">
        <v>8259.8451999999997</v>
      </c>
      <c r="BE63" s="106">
        <v>50130.290300000001</v>
      </c>
      <c r="BF63" s="104">
        <v>30206.512299999999</v>
      </c>
      <c r="BG63" s="105">
        <v>13863.237800000001</v>
      </c>
      <c r="BH63" s="105">
        <v>8137.7545</v>
      </c>
      <c r="BI63" s="106">
        <v>52207.5046</v>
      </c>
    </row>
    <row r="64" spans="1:61" ht="12.75" customHeight="1" x14ac:dyDescent="0.35">
      <c r="A64" s="100" t="s">
        <v>17</v>
      </c>
      <c r="B64" s="97">
        <v>14376.0573</v>
      </c>
      <c r="C64" s="98">
        <v>3342.6077</v>
      </c>
      <c r="D64" s="98">
        <v>6981.2951000000003</v>
      </c>
      <c r="E64" s="99">
        <v>24699.9601</v>
      </c>
      <c r="F64" s="97">
        <v>14062.4709</v>
      </c>
      <c r="G64" s="98">
        <v>3329.6961999999999</v>
      </c>
      <c r="H64" s="98">
        <v>6502.9875000000002</v>
      </c>
      <c r="I64" s="99">
        <v>23895.154599999998</v>
      </c>
      <c r="J64" s="97">
        <v>13726.751878817566</v>
      </c>
      <c r="K64" s="98">
        <v>3291.1705994165168</v>
      </c>
      <c r="L64" s="98">
        <v>6253.6242003910593</v>
      </c>
      <c r="M64" s="99">
        <v>23271.546678625142</v>
      </c>
      <c r="N64" s="97">
        <v>13353.155964478807</v>
      </c>
      <c r="O64" s="98">
        <v>3446.0745007629157</v>
      </c>
      <c r="P64" s="98">
        <v>6075.4197965634521</v>
      </c>
      <c r="Q64" s="99">
        <v>22874.650261805175</v>
      </c>
      <c r="R64" s="97">
        <v>13266.725785359798</v>
      </c>
      <c r="S64" s="98">
        <v>3569.0512001230964</v>
      </c>
      <c r="T64" s="98">
        <v>5825.74359571682</v>
      </c>
      <c r="U64" s="99">
        <v>22661.520581199715</v>
      </c>
      <c r="V64" s="97">
        <v>13062.54548693994</v>
      </c>
      <c r="W64" s="98">
        <v>3675.9171994370845</v>
      </c>
      <c r="X64" s="98">
        <v>5443.5553996727685</v>
      </c>
      <c r="Y64" s="99">
        <v>22182.018086049793</v>
      </c>
      <c r="Z64" s="97">
        <v>12943.877491440486</v>
      </c>
      <c r="AA64" s="98">
        <v>3614.2023001352136</v>
      </c>
      <c r="AB64" s="98">
        <v>5419.1395003305224</v>
      </c>
      <c r="AC64" s="99">
        <v>21977.219291906222</v>
      </c>
      <c r="AD64" s="97">
        <v>12684.3174</v>
      </c>
      <c r="AE64" s="98">
        <v>3541.0250999999998</v>
      </c>
      <c r="AF64" s="98">
        <v>5142.3906999999999</v>
      </c>
      <c r="AG64" s="99">
        <v>21367.733199999999</v>
      </c>
      <c r="AH64" s="97">
        <v>12573.072200000001</v>
      </c>
      <c r="AI64" s="98">
        <v>2852.1329000000001</v>
      </c>
      <c r="AJ64" s="98">
        <v>4519.4281000000001</v>
      </c>
      <c r="AK64" s="99">
        <v>19944.6332</v>
      </c>
      <c r="AL64" s="97">
        <v>12477.1566</v>
      </c>
      <c r="AM64" s="98">
        <v>2780.0645</v>
      </c>
      <c r="AN64" s="98">
        <v>4348.4062999999996</v>
      </c>
      <c r="AO64" s="99">
        <v>19605.627400000001</v>
      </c>
      <c r="AP64" s="97">
        <v>12239.5301</v>
      </c>
      <c r="AQ64" s="98">
        <v>2735.3427999999999</v>
      </c>
      <c r="AR64" s="98">
        <v>4210.5838999999996</v>
      </c>
      <c r="AS64" s="99">
        <v>19185.4568</v>
      </c>
      <c r="AT64" s="97">
        <v>11863.3442</v>
      </c>
      <c r="AU64" s="98">
        <v>2619.7276999999999</v>
      </c>
      <c r="AV64" s="98">
        <v>4096.1503000000002</v>
      </c>
      <c r="AW64" s="99">
        <v>18579.2222</v>
      </c>
      <c r="AX64" s="97">
        <v>11986.882299999999</v>
      </c>
      <c r="AY64" s="98">
        <v>2649.9717000000001</v>
      </c>
      <c r="AZ64" s="98">
        <v>4122.1786000000002</v>
      </c>
      <c r="BA64" s="99">
        <v>18759.032599999999</v>
      </c>
      <c r="BB64" s="97">
        <v>13871.598</v>
      </c>
      <c r="BC64" s="98">
        <v>2810.9119000000001</v>
      </c>
      <c r="BD64" s="98">
        <v>3059.6950999999999</v>
      </c>
      <c r="BE64" s="99">
        <v>19742.205000000002</v>
      </c>
      <c r="BF64" s="97">
        <v>14347.305399999999</v>
      </c>
      <c r="BG64" s="98">
        <v>2947.0493000000001</v>
      </c>
      <c r="BH64" s="98">
        <v>3165.8125</v>
      </c>
      <c r="BI64" s="99">
        <v>20460.1672</v>
      </c>
    </row>
    <row r="65" spans="1:61" ht="12.75" customHeight="1" x14ac:dyDescent="0.35">
      <c r="A65" s="100" t="s">
        <v>18</v>
      </c>
      <c r="B65" s="97">
        <v>4660.924</v>
      </c>
      <c r="C65" s="98">
        <v>178.10730000000001</v>
      </c>
      <c r="D65" s="98">
        <v>766.50189999999998</v>
      </c>
      <c r="E65" s="99">
        <v>5605.5331999999999</v>
      </c>
      <c r="F65" s="97">
        <v>4477.9718000000003</v>
      </c>
      <c r="G65" s="98">
        <v>188.75470000000001</v>
      </c>
      <c r="H65" s="98">
        <v>714.21960000000001</v>
      </c>
      <c r="I65" s="99">
        <v>5380.946100000001</v>
      </c>
      <c r="J65" s="97">
        <v>4236.0520944013842</v>
      </c>
      <c r="K65" s="98">
        <v>186.41030007308291</v>
      </c>
      <c r="L65" s="98">
        <v>686.45490014279494</v>
      </c>
      <c r="M65" s="99">
        <v>5108.9172946172621</v>
      </c>
      <c r="N65" s="97">
        <v>4025.9300928629818</v>
      </c>
      <c r="O65" s="98">
        <v>192.13660011440516</v>
      </c>
      <c r="P65" s="98">
        <v>635.04009874579788</v>
      </c>
      <c r="Q65" s="99">
        <v>4853.1067917231849</v>
      </c>
      <c r="R65" s="97">
        <v>3782.5234966631979</v>
      </c>
      <c r="S65" s="98">
        <v>204.74930004216731</v>
      </c>
      <c r="T65" s="98">
        <v>610.44049973564688</v>
      </c>
      <c r="U65" s="99">
        <v>4597.7132964410121</v>
      </c>
      <c r="V65" s="97">
        <v>3703.7508971937932</v>
      </c>
      <c r="W65" s="98">
        <v>233.3960003387183</v>
      </c>
      <c r="X65" s="98">
        <v>576.42319953504193</v>
      </c>
      <c r="Y65" s="99">
        <v>4513.5700970675534</v>
      </c>
      <c r="Z65" s="97">
        <v>3507.0362977371551</v>
      </c>
      <c r="AA65" s="98">
        <v>224.65759960748255</v>
      </c>
      <c r="AB65" s="98">
        <v>588.22340040015115</v>
      </c>
      <c r="AC65" s="99">
        <v>4319.9172977447888</v>
      </c>
      <c r="AD65" s="97">
        <v>3347.5128</v>
      </c>
      <c r="AE65" s="98">
        <v>219.58629999999999</v>
      </c>
      <c r="AF65" s="98">
        <v>558.19140000000004</v>
      </c>
      <c r="AG65" s="99">
        <v>4125.2905000000001</v>
      </c>
      <c r="AH65" s="97">
        <v>3163.3697000000002</v>
      </c>
      <c r="AI65" s="98">
        <v>171.93010000000001</v>
      </c>
      <c r="AJ65" s="98">
        <v>513.17129999999997</v>
      </c>
      <c r="AK65" s="99">
        <v>3848.4711000000002</v>
      </c>
      <c r="AL65" s="97">
        <v>2968.4511000000002</v>
      </c>
      <c r="AM65" s="98">
        <v>146.50399999999999</v>
      </c>
      <c r="AN65" s="98">
        <v>451.65410000000003</v>
      </c>
      <c r="AO65" s="99">
        <v>3566.6091999999999</v>
      </c>
      <c r="AP65" s="97">
        <v>2955.1596</v>
      </c>
      <c r="AQ65" s="98">
        <v>137.60159999999999</v>
      </c>
      <c r="AR65" s="98">
        <v>431.52699999999999</v>
      </c>
      <c r="AS65" s="99">
        <v>3524.2882</v>
      </c>
      <c r="AT65" s="97">
        <v>2759.1351</v>
      </c>
      <c r="AU65" s="98">
        <v>147.34809999999999</v>
      </c>
      <c r="AV65" s="98">
        <v>350.7235</v>
      </c>
      <c r="AW65" s="99">
        <v>3257.2067000000002</v>
      </c>
      <c r="AX65" s="97">
        <v>2667.7316999999998</v>
      </c>
      <c r="AY65" s="98">
        <v>148.0907</v>
      </c>
      <c r="AZ65" s="98">
        <v>356.86529999999999</v>
      </c>
      <c r="BA65" s="99">
        <v>3172.6876999999999</v>
      </c>
      <c r="BB65" s="97">
        <v>2853.5394000000001</v>
      </c>
      <c r="BC65" s="98">
        <v>154.3964</v>
      </c>
      <c r="BD65" s="98">
        <v>283.07369999999997</v>
      </c>
      <c r="BE65" s="99">
        <v>3291.0095000000001</v>
      </c>
      <c r="BF65" s="97">
        <v>2809.3584000000001</v>
      </c>
      <c r="BG65" s="98">
        <v>161.86359999999999</v>
      </c>
      <c r="BH65" s="98">
        <v>281.99779999999998</v>
      </c>
      <c r="BI65" s="99">
        <v>3253.2197999999999</v>
      </c>
    </row>
    <row r="66" spans="1:61" ht="12.75" customHeight="1" x14ac:dyDescent="0.35">
      <c r="A66" s="102" t="s">
        <v>19</v>
      </c>
      <c r="B66" s="97">
        <v>1933.5987</v>
      </c>
      <c r="C66" s="98">
        <v>64.057100000000005</v>
      </c>
      <c r="D66" s="98">
        <v>344.27429999999998</v>
      </c>
      <c r="E66" s="99">
        <v>2341.9301</v>
      </c>
      <c r="F66" s="97">
        <v>1812.5516</v>
      </c>
      <c r="G66" s="98">
        <v>60.591799999999999</v>
      </c>
      <c r="H66" s="98">
        <v>298.87419999999997</v>
      </c>
      <c r="I66" s="99">
        <v>2172.0176000000001</v>
      </c>
      <c r="J66" s="97">
        <v>1696.0624968133634</v>
      </c>
      <c r="K66" s="98">
        <v>58.300199992954731</v>
      </c>
      <c r="L66" s="98">
        <v>305.53089992469177</v>
      </c>
      <c r="M66" s="99">
        <v>2059.8935967310099</v>
      </c>
      <c r="N66" s="97">
        <v>1629.4527784922902</v>
      </c>
      <c r="O66" s="98">
        <v>66.150938153266907</v>
      </c>
      <c r="P66" s="98">
        <v>275.75099929677526</v>
      </c>
      <c r="Q66" s="99">
        <v>1971.3547159423324</v>
      </c>
      <c r="R66" s="97">
        <v>1617.5556983256247</v>
      </c>
      <c r="S66" s="98">
        <v>58.938599854707718</v>
      </c>
      <c r="T66" s="98">
        <v>246.84800041769631</v>
      </c>
      <c r="U66" s="99">
        <v>1923.3422985980287</v>
      </c>
      <c r="V66" s="97">
        <v>1638.7927984423004</v>
      </c>
      <c r="W66" s="98">
        <v>56.114800292998552</v>
      </c>
      <c r="X66" s="98">
        <v>250.02479969803244</v>
      </c>
      <c r="Y66" s="99">
        <v>1944.9323984333314</v>
      </c>
      <c r="Z66" s="97">
        <v>1611.0671993484721</v>
      </c>
      <c r="AA66" s="98">
        <v>61.795999875292182</v>
      </c>
      <c r="AB66" s="98">
        <v>245.38069979380816</v>
      </c>
      <c r="AC66" s="99">
        <v>1918.2438990175724</v>
      </c>
      <c r="AD66" s="97">
        <v>1513.3442</v>
      </c>
      <c r="AE66" s="98">
        <v>53.728400000000001</v>
      </c>
      <c r="AF66" s="98">
        <v>270.07580000000002</v>
      </c>
      <c r="AG66" s="99">
        <v>1837.1484</v>
      </c>
      <c r="AH66" s="97">
        <v>1436.0027</v>
      </c>
      <c r="AI66" s="98">
        <v>44.561100000000003</v>
      </c>
      <c r="AJ66" s="98">
        <v>247.07939999999999</v>
      </c>
      <c r="AK66" s="99">
        <v>1727.6432</v>
      </c>
      <c r="AL66" s="97">
        <v>1382.3883000000001</v>
      </c>
      <c r="AM66" s="98">
        <v>45.598799999999997</v>
      </c>
      <c r="AN66" s="98">
        <v>228.69470000000001</v>
      </c>
      <c r="AO66" s="99">
        <v>1656.6818000000001</v>
      </c>
      <c r="AP66" s="97">
        <v>1214.2173</v>
      </c>
      <c r="AQ66" s="98">
        <v>37.011499999999998</v>
      </c>
      <c r="AR66" s="98">
        <v>203.31039999999999</v>
      </c>
      <c r="AS66" s="99">
        <v>1454.5391999999999</v>
      </c>
      <c r="AT66" s="97">
        <v>1091.4432999999999</v>
      </c>
      <c r="AU66" s="98">
        <v>38.962499999999999</v>
      </c>
      <c r="AV66" s="98">
        <v>165.67080000000001</v>
      </c>
      <c r="AW66" s="99">
        <v>1296.0766000000001</v>
      </c>
      <c r="AX66" s="97">
        <v>1038.5168000000001</v>
      </c>
      <c r="AY66" s="98">
        <v>35.5657</v>
      </c>
      <c r="AZ66" s="98">
        <v>150.17840000000001</v>
      </c>
      <c r="BA66" s="99">
        <v>1224.2609</v>
      </c>
      <c r="BB66" s="97">
        <v>1074.992</v>
      </c>
      <c r="BC66" s="98">
        <v>39.044800000000002</v>
      </c>
      <c r="BD66" s="98">
        <v>152.57310000000001</v>
      </c>
      <c r="BE66" s="99">
        <v>1266.6098999999999</v>
      </c>
      <c r="BF66" s="97">
        <v>996.35080000000005</v>
      </c>
      <c r="BG66" s="98">
        <v>35.063000000000002</v>
      </c>
      <c r="BH66" s="98">
        <v>148.1619</v>
      </c>
      <c r="BI66" s="99">
        <v>1179.5757000000001</v>
      </c>
    </row>
    <row r="67" spans="1:61" s="107" customFormat="1" ht="12.75" customHeight="1" x14ac:dyDescent="0.35">
      <c r="A67" s="103" t="s">
        <v>20</v>
      </c>
      <c r="B67" s="104">
        <v>20970.579999999998</v>
      </c>
      <c r="C67" s="105">
        <v>3584.7721000000001</v>
      </c>
      <c r="D67" s="105">
        <v>8092.0713000000005</v>
      </c>
      <c r="E67" s="106">
        <v>32647.423399999996</v>
      </c>
      <c r="F67" s="104">
        <v>20352.994299999998</v>
      </c>
      <c r="G67" s="105">
        <v>3579.0427</v>
      </c>
      <c r="H67" s="105">
        <v>7516.0813000000007</v>
      </c>
      <c r="I67" s="106">
        <v>31448.118299999998</v>
      </c>
      <c r="J67" s="104">
        <v>19658.866470032313</v>
      </c>
      <c r="K67" s="105">
        <v>3535.8810994825544</v>
      </c>
      <c r="L67" s="105">
        <v>7245.610000458546</v>
      </c>
      <c r="M67" s="106">
        <v>30440.357569973414</v>
      </c>
      <c r="N67" s="104">
        <v>19008.538835834079</v>
      </c>
      <c r="O67" s="105">
        <v>3704.3620390305878</v>
      </c>
      <c r="P67" s="105">
        <v>6986.2108946060252</v>
      </c>
      <c r="Q67" s="106">
        <v>29699.111769470692</v>
      </c>
      <c r="R67" s="104">
        <v>18666.804980348621</v>
      </c>
      <c r="S67" s="105">
        <v>3832.7391000199714</v>
      </c>
      <c r="T67" s="105">
        <v>6683.0320958701632</v>
      </c>
      <c r="U67" s="106">
        <v>29182.576176238756</v>
      </c>
      <c r="V67" s="104">
        <v>18405.089182576034</v>
      </c>
      <c r="W67" s="105">
        <v>3965.4280000688013</v>
      </c>
      <c r="X67" s="105">
        <v>6270.0033989058429</v>
      </c>
      <c r="Y67" s="106">
        <v>28640.520581550678</v>
      </c>
      <c r="Z67" s="104">
        <v>18061.980988526113</v>
      </c>
      <c r="AA67" s="105">
        <v>3900.6558996179883</v>
      </c>
      <c r="AB67" s="105">
        <v>6252.7436005244817</v>
      </c>
      <c r="AC67" s="106">
        <v>28215.380488668583</v>
      </c>
      <c r="AD67" s="104">
        <v>17545.1744</v>
      </c>
      <c r="AE67" s="105">
        <v>3814.3398000000002</v>
      </c>
      <c r="AF67" s="105">
        <v>5970.6579000000002</v>
      </c>
      <c r="AG67" s="106">
        <v>27330.1721</v>
      </c>
      <c r="AH67" s="104">
        <v>17172.444599999999</v>
      </c>
      <c r="AI67" s="105">
        <v>3068.6241</v>
      </c>
      <c r="AJ67" s="105">
        <v>5279.6787999999997</v>
      </c>
      <c r="AK67" s="106">
        <v>25520.747500000001</v>
      </c>
      <c r="AL67" s="104">
        <v>16827.995999999999</v>
      </c>
      <c r="AM67" s="105">
        <v>2972.1673000000001</v>
      </c>
      <c r="AN67" s="105">
        <v>5028.7551000000003</v>
      </c>
      <c r="AO67" s="106">
        <v>24828.918399999999</v>
      </c>
      <c r="AP67" s="104">
        <v>16408.906999999999</v>
      </c>
      <c r="AQ67" s="105">
        <v>2909.9558999999999</v>
      </c>
      <c r="AR67" s="105">
        <v>4845.4213</v>
      </c>
      <c r="AS67" s="106">
        <v>24164.284199999998</v>
      </c>
      <c r="AT67" s="104">
        <v>15713.9226</v>
      </c>
      <c r="AU67" s="105">
        <v>2806.0383000000002</v>
      </c>
      <c r="AV67" s="105">
        <v>4612.5446000000002</v>
      </c>
      <c r="AW67" s="106">
        <v>23132.505499999999</v>
      </c>
      <c r="AX67" s="104">
        <v>15693.130800000001</v>
      </c>
      <c r="AY67" s="105">
        <v>2833.6280999999999</v>
      </c>
      <c r="AZ67" s="105">
        <v>4629.2223000000004</v>
      </c>
      <c r="BA67" s="106">
        <v>23155.981199999998</v>
      </c>
      <c r="BB67" s="104">
        <v>17800.129400000002</v>
      </c>
      <c r="BC67" s="105">
        <v>3004.3530999999998</v>
      </c>
      <c r="BD67" s="105">
        <v>3495.3418999999999</v>
      </c>
      <c r="BE67" s="106">
        <v>24299.824400000001</v>
      </c>
      <c r="BF67" s="104">
        <v>18153.014599999999</v>
      </c>
      <c r="BG67" s="105">
        <v>3143.9758999999999</v>
      </c>
      <c r="BH67" s="105">
        <v>3595.9722000000002</v>
      </c>
      <c r="BI67" s="106">
        <v>24892.9627</v>
      </c>
    </row>
    <row r="68" spans="1:61" ht="12.75" customHeight="1" x14ac:dyDescent="0.35">
      <c r="A68" s="100" t="s">
        <v>21</v>
      </c>
      <c r="B68" s="97">
        <v>7932.4920000000002</v>
      </c>
      <c r="C68" s="98">
        <v>2059.8182999999999</v>
      </c>
      <c r="D68" s="98">
        <v>2683.5160000000001</v>
      </c>
      <c r="E68" s="99">
        <v>12675.826300000001</v>
      </c>
      <c r="F68" s="97">
        <v>7645.2610000000004</v>
      </c>
      <c r="G68" s="98">
        <v>2120.1410000000001</v>
      </c>
      <c r="H68" s="98">
        <v>2512.5803000000001</v>
      </c>
      <c r="I68" s="99">
        <v>12277.9823</v>
      </c>
      <c r="J68" s="97">
        <v>7458.3724869431462</v>
      </c>
      <c r="K68" s="98">
        <v>2170.2791996758897</v>
      </c>
      <c r="L68" s="98">
        <v>2432.9518986848489</v>
      </c>
      <c r="M68" s="99">
        <v>12061.603585303885</v>
      </c>
      <c r="N68" s="97">
        <v>7274.1337438258124</v>
      </c>
      <c r="O68" s="98">
        <v>2277.9290319646825</v>
      </c>
      <c r="P68" s="98">
        <v>2314.7149984500065</v>
      </c>
      <c r="Q68" s="99">
        <v>11866.777774240501</v>
      </c>
      <c r="R68" s="97">
        <v>7219.5897917705588</v>
      </c>
      <c r="S68" s="98">
        <v>2299.8327000034042</v>
      </c>
      <c r="T68" s="98">
        <v>2230.5328997404577</v>
      </c>
      <c r="U68" s="99">
        <v>11749.955391514421</v>
      </c>
      <c r="V68" s="97">
        <v>7123.3451912051532</v>
      </c>
      <c r="W68" s="98">
        <v>2330.8833005520792</v>
      </c>
      <c r="X68" s="98">
        <v>2122.5655993510954</v>
      </c>
      <c r="Y68" s="99">
        <v>11576.794091108328</v>
      </c>
      <c r="Z68" s="97">
        <v>6917.7212966189545</v>
      </c>
      <c r="AA68" s="98">
        <v>2368.000301010572</v>
      </c>
      <c r="AB68" s="98">
        <v>2050.8134010195645</v>
      </c>
      <c r="AC68" s="99">
        <v>11336.534998649091</v>
      </c>
      <c r="AD68" s="97">
        <v>6699.6539000000002</v>
      </c>
      <c r="AE68" s="98">
        <v>2345.4832999999999</v>
      </c>
      <c r="AF68" s="98">
        <v>2110.4011</v>
      </c>
      <c r="AG68" s="99">
        <v>11155.5383</v>
      </c>
      <c r="AH68" s="97">
        <v>6466.2467999999999</v>
      </c>
      <c r="AI68" s="98">
        <v>1962.7598</v>
      </c>
      <c r="AJ68" s="98">
        <v>1791.7922000000001</v>
      </c>
      <c r="AK68" s="99">
        <v>10220.7988</v>
      </c>
      <c r="AL68" s="97">
        <v>4696.0204000000003</v>
      </c>
      <c r="AM68" s="98">
        <v>1513.6424</v>
      </c>
      <c r="AN68" s="98">
        <v>1313.4956</v>
      </c>
      <c r="AO68" s="99">
        <v>7523.1584000000003</v>
      </c>
      <c r="AP68" s="97">
        <v>4485.1278000000002</v>
      </c>
      <c r="AQ68" s="98">
        <v>1439.3356000000001</v>
      </c>
      <c r="AR68" s="98">
        <v>1280.3403000000001</v>
      </c>
      <c r="AS68" s="99">
        <v>7204.8037000000004</v>
      </c>
      <c r="AT68" s="97">
        <v>4363.2299999999996</v>
      </c>
      <c r="AU68" s="98">
        <v>1382.1994</v>
      </c>
      <c r="AV68" s="98">
        <v>1230.2442000000001</v>
      </c>
      <c r="AW68" s="99">
        <v>6975.6736000000001</v>
      </c>
      <c r="AX68" s="97">
        <v>4241.3948</v>
      </c>
      <c r="AY68" s="98">
        <v>1345.3124</v>
      </c>
      <c r="AZ68" s="98">
        <v>1180.0173</v>
      </c>
      <c r="BA68" s="99">
        <v>6766.7245000000003</v>
      </c>
      <c r="BB68" s="97">
        <v>4538.8536999999997</v>
      </c>
      <c r="BC68" s="98">
        <v>1360.5771999999999</v>
      </c>
      <c r="BD68" s="98">
        <v>875.92859999999996</v>
      </c>
      <c r="BE68" s="99">
        <v>6775.3594999999996</v>
      </c>
      <c r="BF68" s="97">
        <v>4511.2718000000004</v>
      </c>
      <c r="BG68" s="98">
        <v>1376.7660000000001</v>
      </c>
      <c r="BH68" s="98">
        <v>972.56920000000002</v>
      </c>
      <c r="BI68" s="99">
        <v>6860.607</v>
      </c>
    </row>
    <row r="69" spans="1:61" ht="12.75" customHeight="1" x14ac:dyDescent="0.35">
      <c r="A69" s="100" t="s">
        <v>22</v>
      </c>
      <c r="B69" s="97">
        <v>5564.8265000000001</v>
      </c>
      <c r="C69" s="98">
        <v>1334.6171999999999</v>
      </c>
      <c r="D69" s="98">
        <v>1761.1531</v>
      </c>
      <c r="E69" s="99">
        <v>8660.5967999999993</v>
      </c>
      <c r="F69" s="97">
        <v>5313.8427000000001</v>
      </c>
      <c r="G69" s="98">
        <v>1299.8317</v>
      </c>
      <c r="H69" s="98">
        <v>1633.2717</v>
      </c>
      <c r="I69" s="99">
        <v>8246.9460999999992</v>
      </c>
      <c r="J69" s="97">
        <v>5078.0968934095581</v>
      </c>
      <c r="K69" s="98">
        <v>1222.5187992362189</v>
      </c>
      <c r="L69" s="98">
        <v>1691.44980009336</v>
      </c>
      <c r="M69" s="99">
        <v>7992.065492739137</v>
      </c>
      <c r="N69" s="97">
        <v>4863.6302658989298</v>
      </c>
      <c r="O69" s="98">
        <v>1226.3847401501844</v>
      </c>
      <c r="P69" s="98">
        <v>1655.4218990893423</v>
      </c>
      <c r="Q69" s="99">
        <v>7745.4369051384565</v>
      </c>
      <c r="R69" s="97">
        <v>4778.4998931813097</v>
      </c>
      <c r="S69" s="98">
        <v>1237.0305997382166</v>
      </c>
      <c r="T69" s="98">
        <v>1619.8755010367968</v>
      </c>
      <c r="U69" s="99">
        <v>7635.4059939563231</v>
      </c>
      <c r="V69" s="97">
        <v>4320.3868977536913</v>
      </c>
      <c r="W69" s="98">
        <v>1174.2652009716257</v>
      </c>
      <c r="X69" s="98">
        <v>1463.2829004089144</v>
      </c>
      <c r="Y69" s="99">
        <v>6957.9349991342315</v>
      </c>
      <c r="Z69" s="97">
        <v>4193.2210975044291</v>
      </c>
      <c r="AA69" s="98">
        <v>1135.7900000344307</v>
      </c>
      <c r="AB69" s="98">
        <v>1404.5811005834403</v>
      </c>
      <c r="AC69" s="99">
        <v>6733.5921981223</v>
      </c>
      <c r="AD69" s="97">
        <v>3967.2759999999998</v>
      </c>
      <c r="AE69" s="98">
        <v>1096.9670000000001</v>
      </c>
      <c r="AF69" s="98">
        <v>1397.5634</v>
      </c>
      <c r="AG69" s="99">
        <v>6461.8064000000004</v>
      </c>
      <c r="AH69" s="97">
        <v>3845.4099000000001</v>
      </c>
      <c r="AI69" s="98">
        <v>914.58780000000002</v>
      </c>
      <c r="AJ69" s="98">
        <v>1173.0296000000001</v>
      </c>
      <c r="AK69" s="99">
        <v>5933.0272999999997</v>
      </c>
      <c r="AL69" s="97">
        <v>2977.8535000000002</v>
      </c>
      <c r="AM69" s="98">
        <v>663.97299999999996</v>
      </c>
      <c r="AN69" s="98">
        <v>959.81010000000003</v>
      </c>
      <c r="AO69" s="99">
        <v>4601.6365999999998</v>
      </c>
      <c r="AP69" s="97">
        <v>2748.3301999999999</v>
      </c>
      <c r="AQ69" s="98">
        <v>632.95910000000003</v>
      </c>
      <c r="AR69" s="98">
        <v>934.66160000000002</v>
      </c>
      <c r="AS69" s="99">
        <v>4315.9508999999998</v>
      </c>
      <c r="AT69" s="97">
        <v>2575.4875000000002</v>
      </c>
      <c r="AU69" s="98">
        <v>580.86860000000001</v>
      </c>
      <c r="AV69" s="98">
        <v>873.76059999999995</v>
      </c>
      <c r="AW69" s="99">
        <v>4030.1167</v>
      </c>
      <c r="AX69" s="97">
        <v>2429.3431999999998</v>
      </c>
      <c r="AY69" s="98">
        <v>554.56629999999996</v>
      </c>
      <c r="AZ69" s="98">
        <v>801.53470000000004</v>
      </c>
      <c r="BA69" s="99">
        <v>3785.4441999999999</v>
      </c>
      <c r="BB69" s="97">
        <v>2440.1412999999998</v>
      </c>
      <c r="BC69" s="98">
        <v>555.79970000000003</v>
      </c>
      <c r="BD69" s="98">
        <v>690.63250000000005</v>
      </c>
      <c r="BE69" s="99">
        <v>3686.5735</v>
      </c>
      <c r="BF69" s="97">
        <v>2371.8013000000001</v>
      </c>
      <c r="BG69" s="98">
        <v>560.0797</v>
      </c>
      <c r="BH69" s="98">
        <v>660.62369999999999</v>
      </c>
      <c r="BI69" s="99">
        <v>3592.5047</v>
      </c>
    </row>
    <row r="70" spans="1:61" ht="12.75" customHeight="1" x14ac:dyDescent="0.35">
      <c r="A70" s="100" t="s">
        <v>23</v>
      </c>
      <c r="B70" s="97">
        <v>6646.1399000000001</v>
      </c>
      <c r="C70" s="98">
        <v>1389.0316</v>
      </c>
      <c r="D70" s="98">
        <v>3334.1909999999998</v>
      </c>
      <c r="E70" s="99">
        <v>11369.362499999999</v>
      </c>
      <c r="F70" s="97">
        <v>6494.5971</v>
      </c>
      <c r="G70" s="98">
        <v>1369.8139000000001</v>
      </c>
      <c r="H70" s="98">
        <v>3206.9268999999999</v>
      </c>
      <c r="I70" s="99">
        <v>11071.3379</v>
      </c>
      <c r="J70" s="97">
        <v>6225.5977932319511</v>
      </c>
      <c r="K70" s="98">
        <v>1358.3244999137823</v>
      </c>
      <c r="L70" s="98">
        <v>3050.956000514605</v>
      </c>
      <c r="M70" s="99">
        <v>10634.878293660338</v>
      </c>
      <c r="N70" s="97">
        <v>6328.780661642355</v>
      </c>
      <c r="O70" s="98">
        <v>1397.3069006949663</v>
      </c>
      <c r="P70" s="98">
        <v>2838.8002998645825</v>
      </c>
      <c r="Q70" s="99">
        <v>10564.887862201904</v>
      </c>
      <c r="R70" s="97">
        <v>6367.6956957390066</v>
      </c>
      <c r="S70" s="98">
        <v>1459.801199833164</v>
      </c>
      <c r="T70" s="98">
        <v>2628.7426014462471</v>
      </c>
      <c r="U70" s="99">
        <v>10456.239497018418</v>
      </c>
      <c r="V70" s="97">
        <v>6483.1203952948563</v>
      </c>
      <c r="W70" s="98">
        <v>1407.4774007348897</v>
      </c>
      <c r="X70" s="98">
        <v>2635.3776991370614</v>
      </c>
      <c r="Y70" s="99">
        <v>10525.975495166807</v>
      </c>
      <c r="Z70" s="97">
        <v>6409.2611946580291</v>
      </c>
      <c r="AA70" s="98">
        <v>1364.860299929147</v>
      </c>
      <c r="AB70" s="98">
        <v>2774.021098689569</v>
      </c>
      <c r="AC70" s="99">
        <v>10548.142593276745</v>
      </c>
      <c r="AD70" s="97">
        <v>6121.1565000000001</v>
      </c>
      <c r="AE70" s="98">
        <v>1331.1614</v>
      </c>
      <c r="AF70" s="98">
        <v>2873.7284</v>
      </c>
      <c r="AG70" s="99">
        <v>10326.0463</v>
      </c>
      <c r="AH70" s="97">
        <v>6030.7362000000003</v>
      </c>
      <c r="AI70" s="98">
        <v>1106.5309999999999</v>
      </c>
      <c r="AJ70" s="98">
        <v>2427.2546000000002</v>
      </c>
      <c r="AK70" s="99">
        <v>9564.5218000000004</v>
      </c>
      <c r="AL70" s="97">
        <v>5822.6193000000003</v>
      </c>
      <c r="AM70" s="98">
        <v>1138.3444</v>
      </c>
      <c r="AN70" s="98">
        <v>2217.5596</v>
      </c>
      <c r="AO70" s="99">
        <v>9178.5233000000007</v>
      </c>
      <c r="AP70" s="97">
        <v>5721.9964</v>
      </c>
      <c r="AQ70" s="98">
        <v>1144.8856000000001</v>
      </c>
      <c r="AR70" s="98">
        <v>2057.2817</v>
      </c>
      <c r="AS70" s="99">
        <v>8924.1636999999992</v>
      </c>
      <c r="AT70" s="97">
        <v>5578.7224999999999</v>
      </c>
      <c r="AU70" s="98">
        <v>1138.4518</v>
      </c>
      <c r="AV70" s="98">
        <v>1907.7688000000001</v>
      </c>
      <c r="AW70" s="99">
        <v>8624.9431000000004</v>
      </c>
      <c r="AX70" s="97">
        <v>5545.0226000000002</v>
      </c>
      <c r="AY70" s="98">
        <v>1119.5334</v>
      </c>
      <c r="AZ70" s="98">
        <v>1862.1339</v>
      </c>
      <c r="BA70" s="99">
        <v>8526.6898999999994</v>
      </c>
      <c r="BB70" s="97">
        <v>5803.4385000000002</v>
      </c>
      <c r="BC70" s="98">
        <v>1104.4312</v>
      </c>
      <c r="BD70" s="98">
        <v>1812.9459999999999</v>
      </c>
      <c r="BE70" s="99">
        <v>8720.8156999999992</v>
      </c>
      <c r="BF70" s="97">
        <v>5883.8577999999998</v>
      </c>
      <c r="BG70" s="98">
        <v>1101.1623999999999</v>
      </c>
      <c r="BH70" s="98">
        <v>1898.9546</v>
      </c>
      <c r="BI70" s="99">
        <v>8883.9748</v>
      </c>
    </row>
    <row r="71" spans="1:61" ht="12.75" customHeight="1" x14ac:dyDescent="0.35">
      <c r="A71" s="100" t="s">
        <v>24</v>
      </c>
      <c r="B71" s="97">
        <v>8170.7921999999999</v>
      </c>
      <c r="C71" s="98">
        <v>1580.9146000000001</v>
      </c>
      <c r="D71" s="98">
        <v>3064.2581</v>
      </c>
      <c r="E71" s="99">
        <v>12815.964899999999</v>
      </c>
      <c r="F71" s="97">
        <v>7903.9691000000003</v>
      </c>
      <c r="G71" s="98">
        <v>1563.2587000000001</v>
      </c>
      <c r="H71" s="98">
        <v>2862.4762000000001</v>
      </c>
      <c r="I71" s="99">
        <v>12329.704000000002</v>
      </c>
      <c r="J71" s="97">
        <v>7322.4514923729294</v>
      </c>
      <c r="K71" s="98">
        <v>1512.0478995756639</v>
      </c>
      <c r="L71" s="98">
        <v>2757.7971986940393</v>
      </c>
      <c r="M71" s="99">
        <v>11592.296590642633</v>
      </c>
      <c r="N71" s="97">
        <v>6996.3939601089223</v>
      </c>
      <c r="O71" s="98">
        <v>1484.8594074419234</v>
      </c>
      <c r="P71" s="98">
        <v>2752.2388801748093</v>
      </c>
      <c r="Q71" s="99">
        <v>11233.492247725655</v>
      </c>
      <c r="R71" s="97">
        <v>6898.4853944061324</v>
      </c>
      <c r="S71" s="98">
        <v>1560.9423006643774</v>
      </c>
      <c r="T71" s="98">
        <v>2494.0030000410625</v>
      </c>
      <c r="U71" s="99">
        <v>10953.430695111572</v>
      </c>
      <c r="V71" s="97">
        <v>7019.3160937273642</v>
      </c>
      <c r="W71" s="98">
        <v>1508.486198997176</v>
      </c>
      <c r="X71" s="98">
        <v>2356.1795993660999</v>
      </c>
      <c r="Y71" s="99">
        <v>10883.98189209064</v>
      </c>
      <c r="Z71" s="97">
        <v>6773.6236994397841</v>
      </c>
      <c r="AA71" s="98">
        <v>1434.0126995155515</v>
      </c>
      <c r="AB71" s="98">
        <v>2326.1025995077798</v>
      </c>
      <c r="AC71" s="99">
        <v>10533.738998463115</v>
      </c>
      <c r="AD71" s="97">
        <v>6365.9637000000002</v>
      </c>
      <c r="AE71" s="98">
        <v>1367.1002000000001</v>
      </c>
      <c r="AF71" s="98">
        <v>2213.8939999999998</v>
      </c>
      <c r="AG71" s="99">
        <v>9946.9578999999994</v>
      </c>
      <c r="AH71" s="97">
        <v>6124.5990000000002</v>
      </c>
      <c r="AI71" s="98">
        <v>1103.3878999999999</v>
      </c>
      <c r="AJ71" s="98">
        <v>1759.1303</v>
      </c>
      <c r="AK71" s="99">
        <v>8987.1172000000006</v>
      </c>
      <c r="AL71" s="97">
        <v>5820.2907999999998</v>
      </c>
      <c r="AM71" s="98">
        <v>1019.3082000000001</v>
      </c>
      <c r="AN71" s="98">
        <v>1570.037</v>
      </c>
      <c r="AO71" s="99">
        <v>8409.6360000000004</v>
      </c>
      <c r="AP71" s="97">
        <v>5532.8104999999996</v>
      </c>
      <c r="AQ71" s="98">
        <v>969.94590000000005</v>
      </c>
      <c r="AR71" s="98">
        <v>1525.472</v>
      </c>
      <c r="AS71" s="99">
        <v>8028.2284</v>
      </c>
      <c r="AT71" s="97">
        <v>5264.4759999999997</v>
      </c>
      <c r="AU71" s="98">
        <v>896.46900000000005</v>
      </c>
      <c r="AV71" s="98">
        <v>1346.4260999999999</v>
      </c>
      <c r="AW71" s="99">
        <v>7507.3711000000003</v>
      </c>
      <c r="AX71" s="97">
        <v>5010.5028000000002</v>
      </c>
      <c r="AY71" s="98">
        <v>871.29100000000005</v>
      </c>
      <c r="AZ71" s="98">
        <v>1232.2876000000001</v>
      </c>
      <c r="BA71" s="99">
        <v>7114.0814</v>
      </c>
      <c r="BB71" s="97">
        <v>5077.0825999999997</v>
      </c>
      <c r="BC71" s="98">
        <v>902.71969999999999</v>
      </c>
      <c r="BD71" s="98">
        <v>1005.9811</v>
      </c>
      <c r="BE71" s="99">
        <v>6985.7834000000003</v>
      </c>
      <c r="BF71" s="97">
        <v>4966.3382000000001</v>
      </c>
      <c r="BG71" s="98">
        <v>911.52409999999998</v>
      </c>
      <c r="BH71" s="98">
        <v>993.93889999999999</v>
      </c>
      <c r="BI71" s="99">
        <v>6871.8011999999999</v>
      </c>
    </row>
    <row r="72" spans="1:61" ht="12.75" customHeight="1" x14ac:dyDescent="0.35">
      <c r="A72" s="102" t="s">
        <v>25</v>
      </c>
      <c r="B72" s="97">
        <v>0</v>
      </c>
      <c r="C72" s="98">
        <v>0</v>
      </c>
      <c r="D72" s="98">
        <v>25.929500000000001</v>
      </c>
      <c r="E72" s="99">
        <v>25.929500000000001</v>
      </c>
      <c r="F72" s="97">
        <v>0</v>
      </c>
      <c r="G72" s="98">
        <v>0</v>
      </c>
      <c r="H72" s="98">
        <v>25.7545</v>
      </c>
      <c r="I72" s="99">
        <v>25.7545</v>
      </c>
      <c r="J72" s="97">
        <v>0</v>
      </c>
      <c r="K72" s="98">
        <v>0.23139999806880951</v>
      </c>
      <c r="L72" s="98">
        <v>17.141500010911841</v>
      </c>
      <c r="M72" s="99">
        <v>17.37290000898065</v>
      </c>
      <c r="N72" s="97">
        <v>0</v>
      </c>
      <c r="O72" s="98">
        <v>0</v>
      </c>
      <c r="P72" s="98">
        <v>7.9410999687388539</v>
      </c>
      <c r="Q72" s="99">
        <v>7.9410999687388539</v>
      </c>
      <c r="R72" s="97"/>
      <c r="S72" s="98"/>
      <c r="T72" s="98"/>
      <c r="U72" s="99"/>
      <c r="V72" s="97"/>
      <c r="W72" s="98"/>
      <c r="X72" s="98"/>
      <c r="Y72" s="99"/>
      <c r="Z72" s="97"/>
      <c r="AA72" s="98"/>
      <c r="AB72" s="98"/>
      <c r="AC72" s="99"/>
      <c r="AD72" s="97"/>
      <c r="AE72" s="98"/>
      <c r="AF72" s="98"/>
      <c r="AG72" s="99"/>
      <c r="AH72" s="97"/>
      <c r="AI72" s="98"/>
      <c r="AJ72" s="98"/>
      <c r="AK72" s="99"/>
      <c r="AL72" s="97"/>
      <c r="AM72" s="98"/>
      <c r="AN72" s="98"/>
      <c r="AO72" s="99"/>
      <c r="AP72" s="97"/>
      <c r="AQ72" s="98"/>
      <c r="AR72" s="98"/>
      <c r="AS72" s="99"/>
      <c r="AT72" s="97"/>
      <c r="AU72" s="98"/>
      <c r="AV72" s="98"/>
      <c r="AW72" s="99"/>
      <c r="AX72" s="97"/>
      <c r="AY72" s="98"/>
      <c r="AZ72" s="98"/>
      <c r="BA72" s="99"/>
      <c r="BB72" s="97"/>
      <c r="BC72" s="98"/>
      <c r="BD72" s="98"/>
      <c r="BE72" s="99"/>
      <c r="BF72" s="97"/>
      <c r="BG72" s="98"/>
      <c r="BH72" s="98"/>
      <c r="BI72" s="99"/>
    </row>
    <row r="73" spans="1:61" s="107" customFormat="1" ht="12.75" customHeight="1" x14ac:dyDescent="0.35">
      <c r="A73" s="103" t="s">
        <v>26</v>
      </c>
      <c r="B73" s="104">
        <v>28314.250600000003</v>
      </c>
      <c r="C73" s="105">
        <v>6364.3816999999999</v>
      </c>
      <c r="D73" s="105">
        <v>10869.047700000001</v>
      </c>
      <c r="E73" s="106">
        <v>45547.680000000008</v>
      </c>
      <c r="F73" s="104">
        <v>27357.669900000001</v>
      </c>
      <c r="G73" s="105">
        <v>6353.0453000000007</v>
      </c>
      <c r="H73" s="105">
        <v>10241.009599999998</v>
      </c>
      <c r="I73" s="106">
        <v>43951.724799999996</v>
      </c>
      <c r="J73" s="104">
        <v>26084.518665957585</v>
      </c>
      <c r="K73" s="105">
        <v>6263.4017983996237</v>
      </c>
      <c r="L73" s="105">
        <v>9950.2963979977649</v>
      </c>
      <c r="M73" s="106">
        <v>42298.216862354973</v>
      </c>
      <c r="N73" s="104">
        <v>25462.93863147602</v>
      </c>
      <c r="O73" s="105">
        <v>6386.4800802517566</v>
      </c>
      <c r="P73" s="105">
        <v>9569.1171775474795</v>
      </c>
      <c r="Q73" s="106">
        <v>41418.535889275256</v>
      </c>
      <c r="R73" s="104">
        <v>25264.270775097008</v>
      </c>
      <c r="S73" s="105">
        <v>6557.6068002391621</v>
      </c>
      <c r="T73" s="105">
        <v>8973.154002264564</v>
      </c>
      <c r="U73" s="106">
        <v>40795.031577600734</v>
      </c>
      <c r="V73" s="104">
        <v>24946.168577981065</v>
      </c>
      <c r="W73" s="105">
        <v>6421.1121012557705</v>
      </c>
      <c r="X73" s="105">
        <v>8577.4057982631712</v>
      </c>
      <c r="Y73" s="106">
        <v>39944.686477500007</v>
      </c>
      <c r="Z73" s="104">
        <v>24293.827288221197</v>
      </c>
      <c r="AA73" s="105">
        <v>6302.6633004897012</v>
      </c>
      <c r="AB73" s="105">
        <v>8555.5181998003536</v>
      </c>
      <c r="AC73" s="106">
        <v>39152.008788511252</v>
      </c>
      <c r="AD73" s="104">
        <v>23154.0501</v>
      </c>
      <c r="AE73" s="105">
        <v>6140.7119000000002</v>
      </c>
      <c r="AF73" s="105">
        <v>8595.5869000000002</v>
      </c>
      <c r="AG73" s="106">
        <v>37890.348899999997</v>
      </c>
      <c r="AH73" s="104">
        <v>22466.991900000001</v>
      </c>
      <c r="AI73" s="105">
        <v>5087.2664999999997</v>
      </c>
      <c r="AJ73" s="105">
        <v>7151.2066999999997</v>
      </c>
      <c r="AK73" s="106">
        <v>34705.465100000001</v>
      </c>
      <c r="AL73" s="104">
        <v>19316.784</v>
      </c>
      <c r="AM73" s="105">
        <v>4335.268</v>
      </c>
      <c r="AN73" s="105">
        <v>6060.9022999999997</v>
      </c>
      <c r="AO73" s="106">
        <v>29712.954300000001</v>
      </c>
      <c r="AP73" s="104">
        <v>18488.264899999998</v>
      </c>
      <c r="AQ73" s="105">
        <v>4187.1261999999997</v>
      </c>
      <c r="AR73" s="105">
        <v>5797.7556000000004</v>
      </c>
      <c r="AS73" s="106">
        <v>28473.146700000001</v>
      </c>
      <c r="AT73" s="104">
        <v>17781.916000000001</v>
      </c>
      <c r="AU73" s="105">
        <v>3997.9888000000001</v>
      </c>
      <c r="AV73" s="105">
        <v>5358.1997000000001</v>
      </c>
      <c r="AW73" s="106">
        <v>27138.104500000001</v>
      </c>
      <c r="AX73" s="104">
        <v>17226.2634</v>
      </c>
      <c r="AY73" s="105">
        <v>3890.7031000000002</v>
      </c>
      <c r="AZ73" s="105">
        <v>5075.9735000000001</v>
      </c>
      <c r="BA73" s="106">
        <v>26192.94</v>
      </c>
      <c r="BB73" s="104">
        <v>17859.516100000001</v>
      </c>
      <c r="BC73" s="105">
        <v>3923.5277999999998</v>
      </c>
      <c r="BD73" s="105">
        <v>4385.4881999999998</v>
      </c>
      <c r="BE73" s="106">
        <v>26168.5321</v>
      </c>
      <c r="BF73" s="104">
        <v>17733.269100000001</v>
      </c>
      <c r="BG73" s="105">
        <v>3949.5322000000001</v>
      </c>
      <c r="BH73" s="105">
        <v>4526.0864000000001</v>
      </c>
      <c r="BI73" s="106">
        <v>26208.887699999999</v>
      </c>
    </row>
    <row r="74" spans="1:61" ht="12.75" customHeight="1" x14ac:dyDescent="0.35">
      <c r="A74" s="100" t="s">
        <v>27</v>
      </c>
      <c r="B74" s="109">
        <v>786.13710000000003</v>
      </c>
      <c r="C74" s="110">
        <v>161.6737</v>
      </c>
      <c r="D74" s="110">
        <v>168.80090000000001</v>
      </c>
      <c r="E74" s="111">
        <v>1116.6116999999999</v>
      </c>
      <c r="F74" s="109">
        <v>795.33410000000003</v>
      </c>
      <c r="G74" s="110">
        <v>159.83920000000001</v>
      </c>
      <c r="H74" s="110">
        <v>137.2227</v>
      </c>
      <c r="I74" s="111">
        <v>1092.396</v>
      </c>
      <c r="J74" s="109">
        <v>779.4989991747716</v>
      </c>
      <c r="K74" s="110">
        <v>156.51510026000324</v>
      </c>
      <c r="L74" s="110">
        <v>132.23040000726178</v>
      </c>
      <c r="M74" s="111">
        <v>1068.2444994420366</v>
      </c>
      <c r="N74" s="109">
        <v>768.6869939789176</v>
      </c>
      <c r="O74" s="110">
        <v>154.81720062438399</v>
      </c>
      <c r="P74" s="110">
        <v>129.1782001855172</v>
      </c>
      <c r="Q74" s="111">
        <v>1052.6823947888188</v>
      </c>
      <c r="R74" s="109">
        <v>762.52889794483781</v>
      </c>
      <c r="S74" s="110">
        <v>144.15420031873509</v>
      </c>
      <c r="T74" s="110">
        <v>123.84850023692707</v>
      </c>
      <c r="U74" s="111">
        <v>1030.5315985005</v>
      </c>
      <c r="V74" s="109">
        <v>738.93359821848571</v>
      </c>
      <c r="W74" s="110">
        <v>139.49400011263788</v>
      </c>
      <c r="X74" s="110">
        <v>133.11559989517264</v>
      </c>
      <c r="Y74" s="111">
        <v>1011.5431982262962</v>
      </c>
      <c r="Z74" s="109">
        <v>722.47219940403011</v>
      </c>
      <c r="AA74" s="110">
        <v>144.02380036263639</v>
      </c>
      <c r="AB74" s="110">
        <v>130.62789975861961</v>
      </c>
      <c r="AC74" s="111">
        <v>997.12389952528611</v>
      </c>
      <c r="AD74" s="109">
        <v>702.1155</v>
      </c>
      <c r="AE74" s="110">
        <v>126.8655</v>
      </c>
      <c r="AF74" s="110">
        <v>151.52180000000001</v>
      </c>
      <c r="AG74" s="111">
        <v>980.50279999999998</v>
      </c>
      <c r="AH74" s="109">
        <v>695.45830000000001</v>
      </c>
      <c r="AI74" s="110">
        <v>102.7225</v>
      </c>
      <c r="AJ74" s="110">
        <v>126.8069</v>
      </c>
      <c r="AK74" s="111">
        <v>924.98770000000002</v>
      </c>
      <c r="AL74" s="109">
        <v>662.79060000000004</v>
      </c>
      <c r="AM74" s="110">
        <v>96.538700000000006</v>
      </c>
      <c r="AN74" s="110">
        <v>120.9487</v>
      </c>
      <c r="AO74" s="111">
        <v>880.27800000000002</v>
      </c>
      <c r="AP74" s="109">
        <v>616.53530000000001</v>
      </c>
      <c r="AQ74" s="110">
        <v>97.016800000000003</v>
      </c>
      <c r="AR74" s="110">
        <v>148.48070000000001</v>
      </c>
      <c r="AS74" s="111">
        <v>862.03279999999995</v>
      </c>
      <c r="AT74" s="109">
        <v>589.41430000000003</v>
      </c>
      <c r="AU74" s="110">
        <v>94.642600000000002</v>
      </c>
      <c r="AV74" s="110">
        <v>149.5275</v>
      </c>
      <c r="AW74" s="111">
        <v>833.58439999999996</v>
      </c>
      <c r="AX74" s="109">
        <v>565.39009999999996</v>
      </c>
      <c r="AY74" s="110">
        <v>95.686400000000006</v>
      </c>
      <c r="AZ74" s="110">
        <v>158.6592</v>
      </c>
      <c r="BA74" s="111">
        <v>819.73569999999995</v>
      </c>
      <c r="BB74" s="109">
        <v>593.31020000000001</v>
      </c>
      <c r="BC74" s="110">
        <v>102.8293</v>
      </c>
      <c r="BD74" s="110">
        <v>133.1343</v>
      </c>
      <c r="BE74" s="111">
        <v>829.27380000000005</v>
      </c>
      <c r="BF74" s="109">
        <v>610.12869999999998</v>
      </c>
      <c r="BG74" s="110">
        <v>97.642899999999997</v>
      </c>
      <c r="BH74" s="110">
        <v>131.4984</v>
      </c>
      <c r="BI74" s="111">
        <v>839.27</v>
      </c>
    </row>
    <row r="75" spans="1:61" ht="12.75" customHeight="1" x14ac:dyDescent="0.35">
      <c r="A75" s="100" t="s">
        <v>28</v>
      </c>
      <c r="B75" s="97">
        <v>70.649699999999996</v>
      </c>
      <c r="C75" s="98">
        <v>0.8508</v>
      </c>
      <c r="D75" s="98">
        <v>13.656599999999999</v>
      </c>
      <c r="E75" s="99">
        <v>85.1571</v>
      </c>
      <c r="F75" s="97">
        <v>63.414999999999999</v>
      </c>
      <c r="G75" s="98">
        <v>1.2173</v>
      </c>
      <c r="H75" s="98">
        <v>16.324000000000002</v>
      </c>
      <c r="I75" s="99">
        <v>80.956299999999999</v>
      </c>
      <c r="J75" s="97">
        <v>61.340299978852272</v>
      </c>
      <c r="K75" s="98">
        <v>0.89419996738433838</v>
      </c>
      <c r="L75" s="98">
        <v>13.669099971652031</v>
      </c>
      <c r="M75" s="99">
        <v>75.903599917888641</v>
      </c>
      <c r="N75" s="97">
        <v>51.296999037265778</v>
      </c>
      <c r="O75" s="98">
        <v>8.7999999523162842E-2</v>
      </c>
      <c r="P75" s="98">
        <v>2.3970000022090971</v>
      </c>
      <c r="Q75" s="99">
        <v>53.781999038998038</v>
      </c>
      <c r="R75" s="97">
        <v>64.914199903607368</v>
      </c>
      <c r="S75" s="98">
        <v>0.82969999313354492</v>
      </c>
      <c r="T75" s="98">
        <v>15.759299993980676</v>
      </c>
      <c r="U75" s="99">
        <v>81.503199890721589</v>
      </c>
      <c r="V75" s="97">
        <v>54.962099850177765</v>
      </c>
      <c r="W75" s="98">
        <v>9.5899999141693115E-2</v>
      </c>
      <c r="X75" s="98">
        <v>4.8910999931395054</v>
      </c>
      <c r="Y75" s="99">
        <v>59.949099842458963</v>
      </c>
      <c r="Z75" s="97">
        <v>66.692799970507622</v>
      </c>
      <c r="AA75" s="98">
        <v>0.75679999589920044</v>
      </c>
      <c r="AB75" s="98">
        <v>10.60179990530014</v>
      </c>
      <c r="AC75" s="99">
        <v>78.051399871706963</v>
      </c>
      <c r="AD75" s="97">
        <v>65.387500000000003</v>
      </c>
      <c r="AE75" s="98">
        <v>0.97119999999999995</v>
      </c>
      <c r="AF75" s="98">
        <v>10.3302</v>
      </c>
      <c r="AG75" s="99">
        <v>76.688900000000004</v>
      </c>
      <c r="AH75" s="97">
        <v>64.671899999999994</v>
      </c>
      <c r="AI75" s="98">
        <v>8.2699999999999996E-2</v>
      </c>
      <c r="AJ75" s="98">
        <v>7.3808999999999996</v>
      </c>
      <c r="AK75" s="99">
        <v>72.135499999999993</v>
      </c>
      <c r="AL75" s="97">
        <v>56.466900000000003</v>
      </c>
      <c r="AM75" s="98">
        <v>0.19989999999999999</v>
      </c>
      <c r="AN75" s="98">
        <v>1.7304999999999999</v>
      </c>
      <c r="AO75" s="99">
        <v>58.397300000000001</v>
      </c>
      <c r="AP75" s="97">
        <v>57.913699999999999</v>
      </c>
      <c r="AQ75" s="98">
        <v>0.14399999999999999</v>
      </c>
      <c r="AR75" s="98">
        <v>1.8282</v>
      </c>
      <c r="AS75" s="99">
        <v>59.885899999999999</v>
      </c>
      <c r="AT75" s="97">
        <v>54.103299999999997</v>
      </c>
      <c r="AU75" s="98">
        <v>0.14349999999999999</v>
      </c>
      <c r="AV75" s="98">
        <v>2.4102000000000001</v>
      </c>
      <c r="AW75" s="99">
        <v>56.656999999999996</v>
      </c>
      <c r="AX75" s="97">
        <v>55.276400000000002</v>
      </c>
      <c r="AY75" s="98">
        <v>1.319</v>
      </c>
      <c r="AZ75" s="98">
        <v>4.0128000000000004</v>
      </c>
      <c r="BA75" s="99">
        <v>60.608199999999997</v>
      </c>
      <c r="BB75" s="97">
        <v>62.696399999999997</v>
      </c>
      <c r="BC75" s="98">
        <v>2.6528</v>
      </c>
      <c r="BD75" s="98">
        <v>0.7671</v>
      </c>
      <c r="BE75" s="99">
        <v>66.116299999999995</v>
      </c>
      <c r="BF75" s="97">
        <v>65.711299999999994</v>
      </c>
      <c r="BG75" s="98">
        <v>1.2029000000000001</v>
      </c>
      <c r="BH75" s="98">
        <v>0.192</v>
      </c>
      <c r="BI75" s="99">
        <v>67.106200000000001</v>
      </c>
    </row>
    <row r="76" spans="1:61" ht="12.75" customHeight="1" x14ac:dyDescent="0.35">
      <c r="A76" s="100" t="s">
        <v>29</v>
      </c>
      <c r="B76" s="97">
        <v>105.10720000000001</v>
      </c>
      <c r="C76" s="98">
        <v>1.2661</v>
      </c>
      <c r="D76" s="98">
        <v>3.3239999999999998</v>
      </c>
      <c r="E76" s="99">
        <v>109.6973</v>
      </c>
      <c r="F76" s="97">
        <v>101.22929999999999</v>
      </c>
      <c r="G76" s="98">
        <v>1.8613999999999999</v>
      </c>
      <c r="H76" s="98">
        <v>1.8969</v>
      </c>
      <c r="I76" s="99">
        <v>104.9876</v>
      </c>
      <c r="J76" s="97">
        <v>89.968700379133224</v>
      </c>
      <c r="K76" s="98">
        <v>1.848399955779314</v>
      </c>
      <c r="L76" s="98">
        <v>5.4172000847756863</v>
      </c>
      <c r="M76" s="99">
        <v>97.234300419688225</v>
      </c>
      <c r="N76" s="97">
        <v>84.129898563027382</v>
      </c>
      <c r="O76" s="98">
        <v>1.627899993211031</v>
      </c>
      <c r="P76" s="98">
        <v>4.4203000068664551</v>
      </c>
      <c r="Q76" s="99">
        <v>90.178098563104868</v>
      </c>
      <c r="R76" s="97">
        <v>84.922199875116348</v>
      </c>
      <c r="S76" s="98">
        <v>1.9929999746382236</v>
      </c>
      <c r="T76" s="98">
        <v>5.5766999619081616</v>
      </c>
      <c r="U76" s="99">
        <v>92.491899811662734</v>
      </c>
      <c r="V76" s="97">
        <v>76.909499973058701</v>
      </c>
      <c r="W76" s="98">
        <v>1.1642999947071075</v>
      </c>
      <c r="X76" s="98">
        <v>4.2650000229477882</v>
      </c>
      <c r="Y76" s="99">
        <v>82.338799990713596</v>
      </c>
      <c r="Z76" s="97">
        <v>71.29959999397397</v>
      </c>
      <c r="AA76" s="98">
        <v>1.8517999835312366</v>
      </c>
      <c r="AB76" s="98">
        <v>2.3420000020414591</v>
      </c>
      <c r="AC76" s="99">
        <v>75.493399979546666</v>
      </c>
      <c r="AD76" s="97">
        <v>59.9161</v>
      </c>
      <c r="AE76" s="98">
        <v>1.8311999999999999</v>
      </c>
      <c r="AF76" s="98">
        <v>3.0339</v>
      </c>
      <c r="AG76" s="99">
        <v>64.781199999999998</v>
      </c>
      <c r="AH76" s="97">
        <v>55.153599999999997</v>
      </c>
      <c r="AI76" s="98">
        <v>1.8046</v>
      </c>
      <c r="AJ76" s="98">
        <v>1.8805000000000001</v>
      </c>
      <c r="AK76" s="99">
        <v>58.838700000000003</v>
      </c>
      <c r="AL76" s="97">
        <v>56.3078</v>
      </c>
      <c r="AM76" s="98">
        <v>0.91220000000000001</v>
      </c>
      <c r="AN76" s="98">
        <v>1.7873000000000001</v>
      </c>
      <c r="AO76" s="99">
        <v>59.007300000000001</v>
      </c>
      <c r="AP76" s="97">
        <v>43.409399999999998</v>
      </c>
      <c r="AQ76" s="98">
        <v>0.90839999999999999</v>
      </c>
      <c r="AR76" s="98">
        <v>2.6139999999999999</v>
      </c>
      <c r="AS76" s="99">
        <v>46.931800000000003</v>
      </c>
      <c r="AT76" s="97">
        <v>40.802799999999998</v>
      </c>
      <c r="AU76" s="98">
        <v>0.91220000000000001</v>
      </c>
      <c r="AV76" s="98">
        <v>2.8073999999999999</v>
      </c>
      <c r="AW76" s="99">
        <v>44.522399999999998</v>
      </c>
      <c r="AX76" s="97">
        <v>37.691600000000001</v>
      </c>
      <c r="AY76" s="98">
        <v>2.2772000000000001</v>
      </c>
      <c r="AZ76" s="98">
        <v>3.6139000000000001</v>
      </c>
      <c r="BA76" s="99">
        <v>43.582700000000003</v>
      </c>
      <c r="BB76" s="97">
        <v>32.877699999999997</v>
      </c>
      <c r="BC76" s="98">
        <v>1.9175</v>
      </c>
      <c r="BD76" s="98">
        <v>2.9523000000000001</v>
      </c>
      <c r="BE76" s="99">
        <v>37.747500000000002</v>
      </c>
      <c r="BF76" s="97">
        <v>31.742799999999999</v>
      </c>
      <c r="BG76" s="98">
        <v>1.9479</v>
      </c>
      <c r="BH76" s="98">
        <v>1.974</v>
      </c>
      <c r="BI76" s="99">
        <v>35.664700000000003</v>
      </c>
    </row>
    <row r="77" spans="1:61" ht="12.75" customHeight="1" x14ac:dyDescent="0.35">
      <c r="A77" s="100" t="s">
        <v>30</v>
      </c>
      <c r="B77" s="97">
        <v>15.600199999999999</v>
      </c>
      <c r="C77" s="98">
        <v>16.6937</v>
      </c>
      <c r="D77" s="98">
        <v>48.751899999999999</v>
      </c>
      <c r="E77" s="99">
        <v>81.0458</v>
      </c>
      <c r="F77" s="97">
        <v>18.324300000000001</v>
      </c>
      <c r="G77" s="98">
        <v>15.074400000000001</v>
      </c>
      <c r="H77" s="98">
        <v>35.401899999999998</v>
      </c>
      <c r="I77" s="99">
        <v>68.800600000000003</v>
      </c>
      <c r="J77" s="97">
        <v>13.703600019216537</v>
      </c>
      <c r="K77" s="98">
        <v>13.108499959111214</v>
      </c>
      <c r="L77" s="98">
        <v>32.642400060780346</v>
      </c>
      <c r="M77" s="99">
        <v>59.454500039108098</v>
      </c>
      <c r="N77" s="97">
        <v>5.9409999549388885</v>
      </c>
      <c r="O77" s="98">
        <v>8.6438999176025391</v>
      </c>
      <c r="P77" s="98">
        <v>40.933800074155442</v>
      </c>
      <c r="Q77" s="99">
        <v>55.51869994669687</v>
      </c>
      <c r="R77" s="97">
        <v>8.4648000001907349</v>
      </c>
      <c r="S77" s="98">
        <v>9.6322999596595764</v>
      </c>
      <c r="T77" s="98">
        <v>44.104500081855804</v>
      </c>
      <c r="U77" s="99">
        <v>62.201600041706115</v>
      </c>
      <c r="V77" s="97">
        <v>2.7569000609219074</v>
      </c>
      <c r="W77" s="98">
        <v>7.0301999747753143</v>
      </c>
      <c r="X77" s="98">
        <v>42.783800086821429</v>
      </c>
      <c r="Y77" s="99">
        <v>52.570900122518651</v>
      </c>
      <c r="Z77" s="97">
        <v>7.9298000484704971</v>
      </c>
      <c r="AA77" s="98">
        <v>5.421500027179718</v>
      </c>
      <c r="AB77" s="98">
        <v>36.961599951959215</v>
      </c>
      <c r="AC77" s="99">
        <v>50.31290002760943</v>
      </c>
      <c r="AD77" s="97">
        <v>7.2664</v>
      </c>
      <c r="AE77" s="98">
        <v>5.4903000000000004</v>
      </c>
      <c r="AF77" s="98">
        <v>32.251399999999997</v>
      </c>
      <c r="AG77" s="99">
        <v>45.008099999999999</v>
      </c>
      <c r="AH77" s="97">
        <v>9.9254999999999995</v>
      </c>
      <c r="AI77" s="98">
        <v>5.6426999999999996</v>
      </c>
      <c r="AJ77" s="98">
        <v>18.892900000000001</v>
      </c>
      <c r="AK77" s="99">
        <v>34.461100000000002</v>
      </c>
      <c r="AL77" s="97">
        <v>0</v>
      </c>
      <c r="AM77" s="98">
        <v>0</v>
      </c>
      <c r="AN77" s="98">
        <v>0</v>
      </c>
      <c r="AO77" s="99">
        <v>0</v>
      </c>
      <c r="AP77" s="97">
        <v>0</v>
      </c>
      <c r="AQ77" s="98">
        <v>0</v>
      </c>
      <c r="AR77" s="98">
        <v>0</v>
      </c>
      <c r="AS77" s="99">
        <v>0</v>
      </c>
      <c r="AT77" s="97">
        <v>0</v>
      </c>
      <c r="AU77" s="98">
        <v>0</v>
      </c>
      <c r="AV77" s="98">
        <v>0</v>
      </c>
      <c r="AW77" s="99">
        <v>0</v>
      </c>
      <c r="AX77" s="97">
        <v>0</v>
      </c>
      <c r="AY77" s="98">
        <v>0</v>
      </c>
      <c r="AZ77" s="98">
        <v>0</v>
      </c>
      <c r="BA77" s="99">
        <v>0</v>
      </c>
      <c r="BB77" s="97">
        <v>0</v>
      </c>
      <c r="BC77" s="98">
        <v>0</v>
      </c>
      <c r="BD77" s="98">
        <v>0</v>
      </c>
      <c r="BE77" s="99">
        <v>0</v>
      </c>
      <c r="BF77" s="97">
        <v>0</v>
      </c>
      <c r="BG77" s="98">
        <v>0</v>
      </c>
      <c r="BH77" s="98">
        <v>0</v>
      </c>
      <c r="BI77" s="99">
        <v>0</v>
      </c>
    </row>
    <row r="78" spans="1:61" ht="12.75" customHeight="1" x14ac:dyDescent="0.35">
      <c r="A78" s="100" t="s">
        <v>31</v>
      </c>
      <c r="B78" s="97">
        <v>0</v>
      </c>
      <c r="C78" s="98">
        <v>0</v>
      </c>
      <c r="D78" s="98">
        <v>0</v>
      </c>
      <c r="E78" s="99">
        <v>0</v>
      </c>
      <c r="F78" s="97">
        <v>0</v>
      </c>
      <c r="G78" s="98">
        <v>0</v>
      </c>
      <c r="H78" s="98">
        <v>0</v>
      </c>
      <c r="I78" s="99">
        <v>0</v>
      </c>
      <c r="J78" s="97"/>
      <c r="K78" s="98"/>
      <c r="L78" s="98"/>
      <c r="M78" s="99"/>
      <c r="N78" s="97">
        <v>15.228999614715576</v>
      </c>
      <c r="O78" s="98">
        <v>0.75800001621246338</v>
      </c>
      <c r="P78" s="98">
        <v>10.521399900317192</v>
      </c>
      <c r="Q78" s="99">
        <v>26.508399531245232</v>
      </c>
      <c r="R78" s="97">
        <v>0</v>
      </c>
      <c r="S78" s="98">
        <v>0</v>
      </c>
      <c r="T78" s="98">
        <v>1.8289000382646918</v>
      </c>
      <c r="U78" s="99">
        <v>1.8289000382646918</v>
      </c>
      <c r="V78" s="97">
        <v>8.8814999908208847</v>
      </c>
      <c r="W78" s="98">
        <v>0.94090002775192261</v>
      </c>
      <c r="X78" s="98">
        <v>2.831199977081269</v>
      </c>
      <c r="Y78" s="99">
        <v>12.653599995654076</v>
      </c>
      <c r="Z78" s="97">
        <v>8.8115999698638916</v>
      </c>
      <c r="AA78" s="98">
        <v>0.80820000171661377</v>
      </c>
      <c r="AB78" s="98">
        <v>0.98760001324990299</v>
      </c>
      <c r="AC78" s="99">
        <v>10.607399984830408</v>
      </c>
      <c r="AD78" s="97">
        <v>12.448499999999999</v>
      </c>
      <c r="AE78" s="98">
        <v>0</v>
      </c>
      <c r="AF78" s="98">
        <v>1.0108999999999999</v>
      </c>
      <c r="AG78" s="99">
        <v>13.4594</v>
      </c>
      <c r="AH78" s="97">
        <v>0</v>
      </c>
      <c r="AI78" s="98">
        <v>0</v>
      </c>
      <c r="AJ78" s="98">
        <v>0</v>
      </c>
      <c r="AK78" s="99">
        <v>0</v>
      </c>
      <c r="AL78" s="97">
        <v>0</v>
      </c>
      <c r="AM78" s="98">
        <v>0</v>
      </c>
      <c r="AN78" s="98">
        <v>0</v>
      </c>
      <c r="AO78" s="99">
        <v>0</v>
      </c>
      <c r="AP78" s="97">
        <v>0</v>
      </c>
      <c r="AQ78" s="98">
        <v>0</v>
      </c>
      <c r="AR78" s="98">
        <v>0</v>
      </c>
      <c r="AS78" s="99">
        <v>0</v>
      </c>
      <c r="AT78" s="97">
        <v>0</v>
      </c>
      <c r="AU78" s="98">
        <v>0</v>
      </c>
      <c r="AV78" s="98">
        <v>0</v>
      </c>
      <c r="AW78" s="99">
        <v>0</v>
      </c>
      <c r="AX78" s="97">
        <v>0</v>
      </c>
      <c r="AY78" s="98">
        <v>0</v>
      </c>
      <c r="AZ78" s="98">
        <v>0</v>
      </c>
      <c r="BA78" s="99">
        <v>0</v>
      </c>
      <c r="BB78" s="97">
        <v>0</v>
      </c>
      <c r="BC78" s="98">
        <v>0</v>
      </c>
      <c r="BD78" s="98">
        <v>0</v>
      </c>
      <c r="BE78" s="99">
        <v>0</v>
      </c>
      <c r="BF78" s="97">
        <v>0</v>
      </c>
      <c r="BG78" s="98">
        <v>0</v>
      </c>
      <c r="BH78" s="98">
        <v>0</v>
      </c>
      <c r="BI78" s="99">
        <v>0</v>
      </c>
    </row>
    <row r="79" spans="1:61" ht="12.75" customHeight="1" x14ac:dyDescent="0.35">
      <c r="A79" s="102" t="s">
        <v>32</v>
      </c>
      <c r="B79" s="97">
        <v>2.7139000000000002</v>
      </c>
      <c r="C79" s="98">
        <v>0</v>
      </c>
      <c r="D79" s="98">
        <v>167.19900000000001</v>
      </c>
      <c r="E79" s="99">
        <v>169.91290000000001</v>
      </c>
      <c r="F79" s="97">
        <v>8.7767999999999997</v>
      </c>
      <c r="G79" s="98">
        <v>5.3795000000000002</v>
      </c>
      <c r="H79" s="98">
        <v>227.10499999999999</v>
      </c>
      <c r="I79" s="99">
        <v>241.26129999999998</v>
      </c>
      <c r="J79" s="97">
        <v>14.481699958443642</v>
      </c>
      <c r="K79" s="98">
        <v>7.7039999440312386</v>
      </c>
      <c r="L79" s="98">
        <v>214.61210020515136</v>
      </c>
      <c r="M79" s="99">
        <v>236.79780010762624</v>
      </c>
      <c r="N79" s="97">
        <v>10.602499805390835</v>
      </c>
      <c r="O79" s="98">
        <v>5.8743000086396933</v>
      </c>
      <c r="P79" s="98">
        <v>263.29519956483273</v>
      </c>
      <c r="Q79" s="99">
        <v>279.77199937886326</v>
      </c>
      <c r="R79" s="97">
        <v>9.6537999380379915</v>
      </c>
      <c r="S79" s="98">
        <v>8.2903999295085669</v>
      </c>
      <c r="T79" s="98">
        <v>538.84260071136669</v>
      </c>
      <c r="U79" s="99">
        <v>556.78680057891324</v>
      </c>
      <c r="V79" s="97">
        <v>17.36739997100085</v>
      </c>
      <c r="W79" s="98">
        <v>6.3730999622493982</v>
      </c>
      <c r="X79" s="98">
        <v>487.69530039535312</v>
      </c>
      <c r="Y79" s="99">
        <v>511.43580032860336</v>
      </c>
      <c r="Z79" s="97">
        <v>18.432699916884303</v>
      </c>
      <c r="AA79" s="98">
        <v>3.1004000077955425</v>
      </c>
      <c r="AB79" s="98">
        <v>452.6489000673464</v>
      </c>
      <c r="AC79" s="99">
        <v>474.18199999202625</v>
      </c>
      <c r="AD79" s="97">
        <v>30.554500000000001</v>
      </c>
      <c r="AE79" s="98">
        <v>13.669</v>
      </c>
      <c r="AF79" s="98">
        <v>527.33280000000002</v>
      </c>
      <c r="AG79" s="99">
        <v>571.55629999999996</v>
      </c>
      <c r="AH79" s="97">
        <v>35.296799999999998</v>
      </c>
      <c r="AI79" s="98">
        <v>14.962300000000001</v>
      </c>
      <c r="AJ79" s="98">
        <v>516.94240000000002</v>
      </c>
      <c r="AK79" s="99">
        <v>567.20150000000001</v>
      </c>
      <c r="AL79" s="97">
        <v>57.930700000000002</v>
      </c>
      <c r="AM79" s="98">
        <v>30.172999999999998</v>
      </c>
      <c r="AN79" s="98">
        <v>594.37030000000004</v>
      </c>
      <c r="AO79" s="99">
        <v>682.47400000000005</v>
      </c>
      <c r="AP79" s="97">
        <v>49.658499999999997</v>
      </c>
      <c r="AQ79" s="98">
        <v>26.406199999999998</v>
      </c>
      <c r="AR79" s="98">
        <v>410.81220000000002</v>
      </c>
      <c r="AS79" s="99">
        <v>486.87689999999998</v>
      </c>
      <c r="AT79" s="97">
        <v>41.887500000000003</v>
      </c>
      <c r="AU79" s="98">
        <v>11.0403</v>
      </c>
      <c r="AV79" s="98">
        <v>331.41559999999998</v>
      </c>
      <c r="AW79" s="99">
        <v>384.34339999999997</v>
      </c>
      <c r="AX79" s="97">
        <v>38.913699999999999</v>
      </c>
      <c r="AY79" s="98">
        <v>9.6858000000000004</v>
      </c>
      <c r="AZ79" s="98">
        <v>272.86840000000001</v>
      </c>
      <c r="BA79" s="99">
        <v>321.46789999999999</v>
      </c>
      <c r="BB79" s="97">
        <v>41.157600000000002</v>
      </c>
      <c r="BC79" s="98">
        <v>17.171399999999998</v>
      </c>
      <c r="BD79" s="98">
        <v>353.63529999999997</v>
      </c>
      <c r="BE79" s="99">
        <v>411.96429999999998</v>
      </c>
      <c r="BF79" s="97">
        <v>57.184800000000003</v>
      </c>
      <c r="BG79" s="98">
        <v>18.114599999999999</v>
      </c>
      <c r="BH79" s="98">
        <v>386.26850000000002</v>
      </c>
      <c r="BI79" s="99">
        <v>461.56790000000001</v>
      </c>
    </row>
    <row r="80" spans="1:61" s="107" customFormat="1" ht="26" x14ac:dyDescent="0.35">
      <c r="A80" s="124" t="s">
        <v>33</v>
      </c>
      <c r="B80" s="125">
        <v>980.20810000000006</v>
      </c>
      <c r="C80" s="126">
        <v>180.48429999999999</v>
      </c>
      <c r="D80" s="126">
        <v>401.73240000000004</v>
      </c>
      <c r="E80" s="127">
        <v>1562.4248000000002</v>
      </c>
      <c r="F80" s="125">
        <v>987.07949999999994</v>
      </c>
      <c r="G80" s="126">
        <v>183.37180000000001</v>
      </c>
      <c r="H80" s="126">
        <v>417.95050000000003</v>
      </c>
      <c r="I80" s="127">
        <v>1588.4018000000001</v>
      </c>
      <c r="J80" s="125">
        <v>958.99329951041727</v>
      </c>
      <c r="K80" s="126">
        <v>180.07020008630934</v>
      </c>
      <c r="L80" s="126">
        <v>398.57120032962121</v>
      </c>
      <c r="M80" s="127">
        <v>1537.6346999263478</v>
      </c>
      <c r="N80" s="125">
        <v>935.88639095425606</v>
      </c>
      <c r="O80" s="126">
        <v>171.80930055957288</v>
      </c>
      <c r="P80" s="126">
        <v>450.74589973389811</v>
      </c>
      <c r="Q80" s="127">
        <v>1558.441591247727</v>
      </c>
      <c r="R80" s="125">
        <v>930.48389766179025</v>
      </c>
      <c r="S80" s="126">
        <v>164.899600175675</v>
      </c>
      <c r="T80" s="126">
        <v>729.96050102430308</v>
      </c>
      <c r="U80" s="127">
        <v>1825.3439988617683</v>
      </c>
      <c r="V80" s="125">
        <v>899.81099806446582</v>
      </c>
      <c r="W80" s="126">
        <v>155.09840007126331</v>
      </c>
      <c r="X80" s="126">
        <v>675.58200037051574</v>
      </c>
      <c r="Y80" s="127">
        <v>1730.4913985062449</v>
      </c>
      <c r="Z80" s="125">
        <v>895.63869930373039</v>
      </c>
      <c r="AA80" s="126">
        <v>155.9625003787587</v>
      </c>
      <c r="AB80" s="126">
        <v>634.16979969851673</v>
      </c>
      <c r="AC80" s="127">
        <v>1685.7709993810058</v>
      </c>
      <c r="AD80" s="125">
        <v>877.68849999999998</v>
      </c>
      <c r="AE80" s="126">
        <v>148.8272</v>
      </c>
      <c r="AF80" s="126">
        <v>725.48099999999999</v>
      </c>
      <c r="AG80" s="127">
        <v>1751.9966999999999</v>
      </c>
      <c r="AH80" s="125">
        <v>860.50609999999995</v>
      </c>
      <c r="AI80" s="126">
        <v>125.2148</v>
      </c>
      <c r="AJ80" s="126">
        <v>671.90359999999998</v>
      </c>
      <c r="AK80" s="127">
        <v>1657.6244999999999</v>
      </c>
      <c r="AL80" s="125">
        <v>833.49599999999998</v>
      </c>
      <c r="AM80" s="126">
        <v>127.82380000000001</v>
      </c>
      <c r="AN80" s="126">
        <v>718.83680000000004</v>
      </c>
      <c r="AO80" s="127">
        <v>1680.1566</v>
      </c>
      <c r="AP80" s="125">
        <v>767.51689999999996</v>
      </c>
      <c r="AQ80" s="126">
        <v>124.47539999999999</v>
      </c>
      <c r="AR80" s="126">
        <v>563.73509999999999</v>
      </c>
      <c r="AS80" s="127">
        <v>1455.7274</v>
      </c>
      <c r="AT80" s="125">
        <v>726.2079</v>
      </c>
      <c r="AU80" s="126">
        <v>106.73860000000001</v>
      </c>
      <c r="AV80" s="126">
        <v>486.16070000000002</v>
      </c>
      <c r="AW80" s="127">
        <v>1319.1071999999999</v>
      </c>
      <c r="AX80" s="125">
        <v>697.27179999999998</v>
      </c>
      <c r="AY80" s="126">
        <v>108.9684</v>
      </c>
      <c r="AZ80" s="126">
        <v>439.15429999999998</v>
      </c>
      <c r="BA80" s="127">
        <v>1245.3945000000001</v>
      </c>
      <c r="BB80" s="125">
        <v>730.04190000000006</v>
      </c>
      <c r="BC80" s="126">
        <v>124.571</v>
      </c>
      <c r="BD80" s="126">
        <v>490.48899999999998</v>
      </c>
      <c r="BE80" s="127">
        <v>1345.1018999999999</v>
      </c>
      <c r="BF80" s="125">
        <v>764.76760000000002</v>
      </c>
      <c r="BG80" s="126">
        <v>118.9083</v>
      </c>
      <c r="BH80" s="126">
        <v>519.93290000000002</v>
      </c>
      <c r="BI80" s="127">
        <v>1403.6088</v>
      </c>
    </row>
    <row r="81" spans="1:61" ht="12.75" customHeight="1" x14ac:dyDescent="0.35">
      <c r="A81" s="100" t="s">
        <v>34</v>
      </c>
      <c r="B81" s="97">
        <v>347.20460000000003</v>
      </c>
      <c r="C81" s="98">
        <v>2.0901000000000001</v>
      </c>
      <c r="D81" s="98">
        <v>7.3457999999999997</v>
      </c>
      <c r="E81" s="99">
        <v>356.64050000000003</v>
      </c>
      <c r="F81" s="97">
        <v>368.40289999999999</v>
      </c>
      <c r="G81" s="98">
        <v>5.1505999999999998</v>
      </c>
      <c r="H81" s="98">
        <v>7.4366000000000003</v>
      </c>
      <c r="I81" s="99">
        <v>380.99009999999998</v>
      </c>
      <c r="J81" s="97">
        <v>378.45399891398847</v>
      </c>
      <c r="K81" s="98">
        <v>3.2918999493122101</v>
      </c>
      <c r="L81" s="98">
        <v>4.4102999968454242</v>
      </c>
      <c r="M81" s="99">
        <v>386.15619886014611</v>
      </c>
      <c r="N81" s="97">
        <v>398.50959284510463</v>
      </c>
      <c r="O81" s="98">
        <v>5.3194000124931335</v>
      </c>
      <c r="P81" s="98">
        <v>7.984499916434288</v>
      </c>
      <c r="Q81" s="99">
        <v>411.81349277403206</v>
      </c>
      <c r="R81" s="97">
        <v>436.5659995265305</v>
      </c>
      <c r="S81" s="98">
        <v>4.4647999703884125</v>
      </c>
      <c r="T81" s="98">
        <v>2.1555000171065331</v>
      </c>
      <c r="U81" s="99">
        <v>443.18629951402545</v>
      </c>
      <c r="V81" s="97">
        <v>431.89829964842647</v>
      </c>
      <c r="W81" s="98">
        <v>3.9280999898910522</v>
      </c>
      <c r="X81" s="98">
        <v>3.6367999613285065</v>
      </c>
      <c r="Y81" s="99">
        <v>439.46319959964603</v>
      </c>
      <c r="Z81" s="97">
        <v>454.15849944442743</v>
      </c>
      <c r="AA81" s="98">
        <v>2.5920999944210052</v>
      </c>
      <c r="AB81" s="98">
        <v>5.131999995559454</v>
      </c>
      <c r="AC81" s="99">
        <v>461.88259943440789</v>
      </c>
      <c r="AD81" s="97">
        <v>469.60910000000001</v>
      </c>
      <c r="AE81" s="98">
        <v>4.2245999999999997</v>
      </c>
      <c r="AF81" s="98">
        <v>9.0965000000000007</v>
      </c>
      <c r="AG81" s="99">
        <v>482.93020000000001</v>
      </c>
      <c r="AH81" s="97">
        <v>465.25940000000003</v>
      </c>
      <c r="AI81" s="98">
        <v>4.4607000000000001</v>
      </c>
      <c r="AJ81" s="98">
        <v>7.8109999999999999</v>
      </c>
      <c r="AK81" s="99">
        <v>477.53109999999998</v>
      </c>
      <c r="AL81" s="97">
        <v>481.66750000000002</v>
      </c>
      <c r="AM81" s="98">
        <v>4.8098999999999998</v>
      </c>
      <c r="AN81" s="98">
        <v>7.8676000000000004</v>
      </c>
      <c r="AO81" s="99">
        <v>494.34500000000003</v>
      </c>
      <c r="AP81" s="97">
        <v>476.8682</v>
      </c>
      <c r="AQ81" s="98">
        <v>5.1505999999999998</v>
      </c>
      <c r="AR81" s="98">
        <v>8.8636999999999997</v>
      </c>
      <c r="AS81" s="99">
        <v>490.88249999999999</v>
      </c>
      <c r="AT81" s="97">
        <v>461.08010000000002</v>
      </c>
      <c r="AU81" s="98">
        <v>4.2930999999999999</v>
      </c>
      <c r="AV81" s="98">
        <v>12.02</v>
      </c>
      <c r="AW81" s="99">
        <v>477.39319999999998</v>
      </c>
      <c r="AX81" s="97">
        <v>497.29450000000003</v>
      </c>
      <c r="AY81" s="98">
        <v>3.4314</v>
      </c>
      <c r="AZ81" s="98">
        <v>12.103199999999999</v>
      </c>
      <c r="BA81" s="99">
        <v>512.82910000000004</v>
      </c>
      <c r="BB81" s="97">
        <v>556.9153</v>
      </c>
      <c r="BC81" s="98">
        <v>2.6265000000000001</v>
      </c>
      <c r="BD81" s="98">
        <v>10.3139</v>
      </c>
      <c r="BE81" s="99">
        <v>569.85569999999996</v>
      </c>
      <c r="BF81" s="97">
        <v>576.27279999999996</v>
      </c>
      <c r="BG81" s="98">
        <v>2.5602999999999998</v>
      </c>
      <c r="BH81" s="98">
        <v>9.9547000000000008</v>
      </c>
      <c r="BI81" s="99">
        <v>588.78779999999995</v>
      </c>
    </row>
    <row r="82" spans="1:61" ht="12.75" customHeight="1" x14ac:dyDescent="0.35">
      <c r="A82" s="100" t="s">
        <v>35</v>
      </c>
      <c r="B82" s="97">
        <v>1523.5626</v>
      </c>
      <c r="C82" s="98">
        <v>26.862100000000002</v>
      </c>
      <c r="D82" s="98">
        <v>27.987500000000001</v>
      </c>
      <c r="E82" s="99">
        <v>1578.4122</v>
      </c>
      <c r="F82" s="97">
        <v>1506.4585999999999</v>
      </c>
      <c r="G82" s="98">
        <v>25.845400000000001</v>
      </c>
      <c r="H82" s="98">
        <v>32.262</v>
      </c>
      <c r="I82" s="99">
        <v>1564.5659999999998</v>
      </c>
      <c r="J82" s="97">
        <v>1535.7465965873562</v>
      </c>
      <c r="K82" s="98">
        <v>46.436699934303761</v>
      </c>
      <c r="L82" s="98">
        <v>26.147300075739622</v>
      </c>
      <c r="M82" s="99">
        <v>1608.3305965973996</v>
      </c>
      <c r="N82" s="97">
        <v>1478.1824591048062</v>
      </c>
      <c r="O82" s="98">
        <v>41.433499880135059</v>
      </c>
      <c r="P82" s="98">
        <v>18.131999861449003</v>
      </c>
      <c r="Q82" s="99">
        <v>1537.7479588463902</v>
      </c>
      <c r="R82" s="97">
        <v>1443.8253987627104</v>
      </c>
      <c r="S82" s="98">
        <v>28.316800002008677</v>
      </c>
      <c r="T82" s="98">
        <v>9.3185000196099281</v>
      </c>
      <c r="U82" s="99">
        <v>1481.460698784329</v>
      </c>
      <c r="V82" s="97">
        <v>1323.7420982364565</v>
      </c>
      <c r="W82" s="98">
        <v>25.709199953475036</v>
      </c>
      <c r="X82" s="98">
        <v>9.1383000809000805</v>
      </c>
      <c r="Y82" s="99">
        <v>1358.5895982708316</v>
      </c>
      <c r="Z82" s="97">
        <v>1335.2991981748492</v>
      </c>
      <c r="AA82" s="98">
        <v>28.794399909675121</v>
      </c>
      <c r="AB82" s="98">
        <v>8.4046000130474567</v>
      </c>
      <c r="AC82" s="99">
        <v>1372.4981980975717</v>
      </c>
      <c r="AD82" s="97">
        <v>1296.0211999999999</v>
      </c>
      <c r="AE82" s="98">
        <v>29.115200000000002</v>
      </c>
      <c r="AF82" s="98">
        <v>17.221</v>
      </c>
      <c r="AG82" s="99">
        <v>1342.3574000000001</v>
      </c>
      <c r="AH82" s="97">
        <v>1403.7506000000001</v>
      </c>
      <c r="AI82" s="98">
        <v>40.887700000000002</v>
      </c>
      <c r="AJ82" s="98">
        <v>35.142299999999999</v>
      </c>
      <c r="AK82" s="99">
        <v>1479.7806</v>
      </c>
      <c r="AL82" s="97">
        <v>1373.9528</v>
      </c>
      <c r="AM82" s="98">
        <v>40.400199999999998</v>
      </c>
      <c r="AN82" s="98">
        <v>33.595500000000001</v>
      </c>
      <c r="AO82" s="99">
        <v>1447.9485</v>
      </c>
      <c r="AP82" s="97">
        <v>1198.3524</v>
      </c>
      <c r="AQ82" s="98">
        <v>41.241500000000002</v>
      </c>
      <c r="AR82" s="98">
        <v>22.363700000000001</v>
      </c>
      <c r="AS82" s="99">
        <v>1261.9576</v>
      </c>
      <c r="AT82" s="97">
        <v>1185.1452999999999</v>
      </c>
      <c r="AU82" s="98">
        <v>38.426099999999998</v>
      </c>
      <c r="AV82" s="98">
        <v>17.665400000000002</v>
      </c>
      <c r="AW82" s="99">
        <v>1241.2367999999999</v>
      </c>
      <c r="AX82" s="97">
        <v>1237.1124</v>
      </c>
      <c r="AY82" s="98">
        <v>33.881999999999998</v>
      </c>
      <c r="AZ82" s="98">
        <v>18.219100000000001</v>
      </c>
      <c r="BA82" s="99">
        <v>1289.2135000000001</v>
      </c>
      <c r="BB82" s="97">
        <v>1364.5130999999999</v>
      </c>
      <c r="BC82" s="98">
        <v>35.052500000000002</v>
      </c>
      <c r="BD82" s="98">
        <v>9.4600000000000009</v>
      </c>
      <c r="BE82" s="99">
        <v>1409.0255999999999</v>
      </c>
      <c r="BF82" s="97">
        <v>1430.6012000000001</v>
      </c>
      <c r="BG82" s="98">
        <v>32.072400000000002</v>
      </c>
      <c r="BH82" s="98">
        <v>18.619499999999999</v>
      </c>
      <c r="BI82" s="99">
        <v>1481.2931000000001</v>
      </c>
    </row>
    <row r="83" spans="1:61" ht="12.75" customHeight="1" x14ac:dyDescent="0.35">
      <c r="A83" s="100" t="s">
        <v>36</v>
      </c>
      <c r="B83" s="97">
        <v>70.825599999999994</v>
      </c>
      <c r="C83" s="98">
        <v>33.4604</v>
      </c>
      <c r="D83" s="98">
        <v>6.8973000000000004</v>
      </c>
      <c r="E83" s="99">
        <v>111.1833</v>
      </c>
      <c r="F83" s="97">
        <v>71.0137</v>
      </c>
      <c r="G83" s="98">
        <v>28.417000000000002</v>
      </c>
      <c r="H83" s="98">
        <v>5.6615000000000002</v>
      </c>
      <c r="I83" s="99">
        <v>105.09220000000001</v>
      </c>
      <c r="J83" s="97">
        <v>59.773599861189723</v>
      </c>
      <c r="K83" s="98">
        <v>19.832299944013357</v>
      </c>
      <c r="L83" s="98">
        <v>1.7807000279426575</v>
      </c>
      <c r="M83" s="99">
        <v>81.386599833145738</v>
      </c>
      <c r="N83" s="97">
        <v>49.938799113035202</v>
      </c>
      <c r="O83" s="98">
        <v>17.302899867296219</v>
      </c>
      <c r="P83" s="98">
        <v>3.4383999407291412</v>
      </c>
      <c r="Q83" s="99">
        <v>70.680098921060562</v>
      </c>
      <c r="R83" s="97">
        <v>62.59479995071888</v>
      </c>
      <c r="S83" s="98">
        <v>18.296000070869923</v>
      </c>
      <c r="T83" s="98">
        <v>2.2119000256061554</v>
      </c>
      <c r="U83" s="99">
        <v>83.102700047194958</v>
      </c>
      <c r="V83" s="97">
        <v>70.597999997437</v>
      </c>
      <c r="W83" s="98">
        <v>21.459600072703324</v>
      </c>
      <c r="X83" s="98">
        <v>5.1059999614953995</v>
      </c>
      <c r="Y83" s="99">
        <v>97.163600031635724</v>
      </c>
      <c r="Z83" s="97">
        <v>68.384900130331516</v>
      </c>
      <c r="AA83" s="98">
        <v>21.807200064882636</v>
      </c>
      <c r="AB83" s="98">
        <v>3.6629000157117844</v>
      </c>
      <c r="AC83" s="99">
        <v>93.855000210925937</v>
      </c>
      <c r="AD83" s="97">
        <v>63.549199999999999</v>
      </c>
      <c r="AE83" s="98">
        <v>19.1767</v>
      </c>
      <c r="AF83" s="98">
        <v>4.3704000000000001</v>
      </c>
      <c r="AG83" s="99">
        <v>87.096299999999999</v>
      </c>
      <c r="AH83" s="200" t="s">
        <v>162</v>
      </c>
      <c r="AI83" s="201" t="s">
        <v>162</v>
      </c>
      <c r="AJ83" s="201" t="s">
        <v>162</v>
      </c>
      <c r="AK83" s="202" t="s">
        <v>162</v>
      </c>
      <c r="AL83" s="200" t="s">
        <v>162</v>
      </c>
      <c r="AM83" s="201" t="s">
        <v>162</v>
      </c>
      <c r="AN83" s="201" t="s">
        <v>162</v>
      </c>
      <c r="AO83" s="202" t="s">
        <v>162</v>
      </c>
      <c r="AP83" s="200" t="s">
        <v>162</v>
      </c>
      <c r="AQ83" s="201" t="s">
        <v>162</v>
      </c>
      <c r="AR83" s="201" t="s">
        <v>162</v>
      </c>
      <c r="AS83" s="202" t="s">
        <v>162</v>
      </c>
      <c r="AT83" s="200" t="s">
        <v>162</v>
      </c>
      <c r="AU83" s="201" t="s">
        <v>162</v>
      </c>
      <c r="AV83" s="201" t="s">
        <v>162</v>
      </c>
      <c r="AW83" s="202" t="s">
        <v>162</v>
      </c>
      <c r="AX83" s="200" t="s">
        <v>162</v>
      </c>
      <c r="AY83" s="201" t="s">
        <v>162</v>
      </c>
      <c r="AZ83" s="201" t="s">
        <v>162</v>
      </c>
      <c r="BA83" s="202" t="s">
        <v>162</v>
      </c>
      <c r="BB83" s="200" t="s">
        <v>162</v>
      </c>
      <c r="BC83" s="201" t="s">
        <v>162</v>
      </c>
      <c r="BD83" s="201" t="s">
        <v>162</v>
      </c>
      <c r="BE83" s="202" t="s">
        <v>162</v>
      </c>
      <c r="BF83" s="200" t="s">
        <v>162</v>
      </c>
      <c r="BG83" s="201" t="s">
        <v>162</v>
      </c>
      <c r="BH83" s="201" t="s">
        <v>162</v>
      </c>
      <c r="BI83" s="202" t="s">
        <v>162</v>
      </c>
    </row>
    <row r="84" spans="1:61" ht="12.75" customHeight="1" x14ac:dyDescent="0.35">
      <c r="A84" s="100" t="s">
        <v>37</v>
      </c>
      <c r="B84" s="97">
        <v>8469.3567000000003</v>
      </c>
      <c r="C84" s="98">
        <v>516.42960000000005</v>
      </c>
      <c r="D84" s="98">
        <v>291.37580000000003</v>
      </c>
      <c r="E84" s="99">
        <v>9277.1620999999996</v>
      </c>
      <c r="F84" s="97">
        <v>8107.0550999999996</v>
      </c>
      <c r="G84" s="98">
        <v>504.12349999999998</v>
      </c>
      <c r="H84" s="98">
        <v>277.52640000000002</v>
      </c>
      <c r="I84" s="99">
        <v>8888.7049999999999</v>
      </c>
      <c r="J84" s="97">
        <v>7821.7059827599442</v>
      </c>
      <c r="K84" s="98">
        <v>522.68389996886253</v>
      </c>
      <c r="L84" s="98">
        <v>250.38879982425715</v>
      </c>
      <c r="M84" s="99">
        <v>8594.7786825530638</v>
      </c>
      <c r="N84" s="97">
        <v>7471.6233716917923</v>
      </c>
      <c r="O84" s="98">
        <v>541.13459952874109</v>
      </c>
      <c r="P84" s="98">
        <v>268.73889957580832</v>
      </c>
      <c r="Q84" s="99">
        <v>8281.4968707963417</v>
      </c>
      <c r="R84" s="97">
        <v>7148.4509901930578</v>
      </c>
      <c r="S84" s="98">
        <v>576.66040025989059</v>
      </c>
      <c r="T84" s="98">
        <v>192.31119984190445</v>
      </c>
      <c r="U84" s="99">
        <v>7917.4225902948529</v>
      </c>
      <c r="V84" s="97">
        <v>6862.798290760722</v>
      </c>
      <c r="W84" s="98">
        <v>565.61290002788155</v>
      </c>
      <c r="X84" s="98">
        <v>177.5372995156722</v>
      </c>
      <c r="Y84" s="99">
        <v>7605.9484903042758</v>
      </c>
      <c r="Z84" s="97">
        <v>6618.04679184407</v>
      </c>
      <c r="AA84" s="98">
        <v>560.06979986556689</v>
      </c>
      <c r="AB84" s="98">
        <v>183.957600063266</v>
      </c>
      <c r="AC84" s="99">
        <v>7362.0741917729029</v>
      </c>
      <c r="AD84" s="97">
        <v>6409.0001000000002</v>
      </c>
      <c r="AE84" s="98">
        <v>537.50199999999995</v>
      </c>
      <c r="AF84" s="98">
        <v>226.50149999999999</v>
      </c>
      <c r="AG84" s="99">
        <v>7173.0036</v>
      </c>
      <c r="AH84" s="97">
        <v>6138.5546999999997</v>
      </c>
      <c r="AI84" s="98">
        <v>428.46929999999998</v>
      </c>
      <c r="AJ84" s="98">
        <v>233.95599999999999</v>
      </c>
      <c r="AK84" s="99">
        <v>6800.98</v>
      </c>
      <c r="AL84" s="97">
        <v>6018.6328000000003</v>
      </c>
      <c r="AM84" s="98">
        <v>418.07580000000002</v>
      </c>
      <c r="AN84" s="98">
        <v>228.76390000000001</v>
      </c>
      <c r="AO84" s="99">
        <v>6665.4724999999999</v>
      </c>
      <c r="AP84" s="97">
        <v>5197.3858</v>
      </c>
      <c r="AQ84" s="98">
        <v>412.43430000000001</v>
      </c>
      <c r="AR84" s="98">
        <v>219.8723</v>
      </c>
      <c r="AS84" s="99">
        <v>5829.6923999999999</v>
      </c>
      <c r="AT84" s="97">
        <v>5383.2695999999996</v>
      </c>
      <c r="AU84" s="98">
        <v>402.59350000000001</v>
      </c>
      <c r="AV84" s="98">
        <v>193.8809</v>
      </c>
      <c r="AW84" s="99">
        <v>5979.7439999999997</v>
      </c>
      <c r="AX84" s="97">
        <v>5669.1261999999997</v>
      </c>
      <c r="AY84" s="98">
        <v>440.32490000000001</v>
      </c>
      <c r="AZ84" s="98">
        <v>178.3724</v>
      </c>
      <c r="BA84" s="99">
        <v>6287.8235000000004</v>
      </c>
      <c r="BB84" s="97">
        <v>6451.1144999999997</v>
      </c>
      <c r="BC84" s="98">
        <v>551.95730000000003</v>
      </c>
      <c r="BD84" s="98">
        <v>149.8725</v>
      </c>
      <c r="BE84" s="99">
        <v>7152.9443000000001</v>
      </c>
      <c r="BF84" s="97">
        <v>6712.1318000000001</v>
      </c>
      <c r="BG84" s="98">
        <v>582.73429999999996</v>
      </c>
      <c r="BH84" s="98">
        <v>209.18870000000001</v>
      </c>
      <c r="BI84" s="99">
        <v>7504.0547999999999</v>
      </c>
    </row>
    <row r="85" spans="1:61" ht="12.75" customHeight="1" x14ac:dyDescent="0.35">
      <c r="A85" s="102" t="s">
        <v>38</v>
      </c>
      <c r="B85" s="97">
        <v>148.93680000000001</v>
      </c>
      <c r="C85" s="98">
        <v>10.5648</v>
      </c>
      <c r="D85" s="98">
        <v>91.908000000000001</v>
      </c>
      <c r="E85" s="99">
        <v>251.40960000000001</v>
      </c>
      <c r="F85" s="97">
        <v>208.82239999999999</v>
      </c>
      <c r="G85" s="98">
        <v>8.7954000000000008</v>
      </c>
      <c r="H85" s="98">
        <v>116.3036</v>
      </c>
      <c r="I85" s="99">
        <v>333.92140000000001</v>
      </c>
      <c r="J85" s="97">
        <v>206.19179965503281</v>
      </c>
      <c r="K85" s="98">
        <v>9.3568999841809273</v>
      </c>
      <c r="L85" s="98">
        <v>102.91200000559911</v>
      </c>
      <c r="M85" s="99">
        <v>318.46069964481285</v>
      </c>
      <c r="N85" s="97">
        <v>232.80349723075051</v>
      </c>
      <c r="O85" s="98">
        <v>13.528599940240383</v>
      </c>
      <c r="P85" s="98">
        <v>96.914199916063808</v>
      </c>
      <c r="Q85" s="99">
        <v>343.2462970870547</v>
      </c>
      <c r="R85" s="97">
        <v>188.64999959105626</v>
      </c>
      <c r="S85" s="98">
        <v>9.4385999292135239</v>
      </c>
      <c r="T85" s="98">
        <v>84.503200006176485</v>
      </c>
      <c r="U85" s="99">
        <v>282.59179952644627</v>
      </c>
      <c r="V85" s="97">
        <v>155.99819957651198</v>
      </c>
      <c r="W85" s="98">
        <v>13.722099956125021</v>
      </c>
      <c r="X85" s="98">
        <v>69.522199843486305</v>
      </c>
      <c r="Y85" s="99">
        <v>239.24249937612331</v>
      </c>
      <c r="Z85" s="97">
        <v>155.18719998467714</v>
      </c>
      <c r="AA85" s="98">
        <v>12.006300027540419</v>
      </c>
      <c r="AB85" s="98">
        <v>60.137200083117932</v>
      </c>
      <c r="AC85" s="99">
        <v>227.33070009533549</v>
      </c>
      <c r="AD85" s="97">
        <v>182.57820000000001</v>
      </c>
      <c r="AE85" s="98">
        <v>14.6745</v>
      </c>
      <c r="AF85" s="98">
        <v>80.873500000000007</v>
      </c>
      <c r="AG85" s="99">
        <v>278.12619999999998</v>
      </c>
      <c r="AH85" s="97">
        <v>261.4579</v>
      </c>
      <c r="AI85" s="98">
        <v>18.2789</v>
      </c>
      <c r="AJ85" s="98">
        <v>123.6151</v>
      </c>
      <c r="AK85" s="99">
        <v>403.3519</v>
      </c>
      <c r="AL85" s="97">
        <v>0</v>
      </c>
      <c r="AM85" s="98">
        <v>0</v>
      </c>
      <c r="AN85" s="98">
        <v>0</v>
      </c>
      <c r="AO85" s="99">
        <v>0</v>
      </c>
      <c r="AP85" s="97">
        <v>0</v>
      </c>
      <c r="AQ85" s="98">
        <v>0</v>
      </c>
      <c r="AR85" s="98">
        <v>0</v>
      </c>
      <c r="AS85" s="99">
        <v>0</v>
      </c>
      <c r="AT85" s="97">
        <v>0</v>
      </c>
      <c r="AU85" s="98">
        <v>0</v>
      </c>
      <c r="AV85" s="98">
        <v>0</v>
      </c>
      <c r="AW85" s="99">
        <v>0</v>
      </c>
      <c r="AX85" s="97">
        <v>0</v>
      </c>
      <c r="AY85" s="98">
        <v>0</v>
      </c>
      <c r="AZ85" s="98">
        <v>0</v>
      </c>
      <c r="BA85" s="99">
        <v>0</v>
      </c>
      <c r="BB85" s="97">
        <v>0</v>
      </c>
      <c r="BC85" s="98">
        <v>0</v>
      </c>
      <c r="BD85" s="98">
        <v>0</v>
      </c>
      <c r="BE85" s="99">
        <v>0</v>
      </c>
      <c r="BF85" s="97">
        <v>0</v>
      </c>
      <c r="BG85" s="98">
        <v>0</v>
      </c>
      <c r="BH85" s="98">
        <v>0</v>
      </c>
      <c r="BI85" s="99">
        <v>0</v>
      </c>
    </row>
    <row r="86" spans="1:61" s="107" customFormat="1" ht="12.75" customHeight="1" x14ac:dyDescent="0.35">
      <c r="A86" s="103" t="s">
        <v>39</v>
      </c>
      <c r="B86" s="104">
        <v>10559.8863</v>
      </c>
      <c r="C86" s="105">
        <v>589.40700000000004</v>
      </c>
      <c r="D86" s="105">
        <v>425.51440000000002</v>
      </c>
      <c r="E86" s="106">
        <v>11574.807699999999</v>
      </c>
      <c r="F86" s="104">
        <v>10261.752699999999</v>
      </c>
      <c r="G86" s="105">
        <v>572.33189999999991</v>
      </c>
      <c r="H86" s="105">
        <v>439.19010000000003</v>
      </c>
      <c r="I86" s="106">
        <v>11273.274699999998</v>
      </c>
      <c r="J86" s="104">
        <v>10001.871977777511</v>
      </c>
      <c r="K86" s="105">
        <v>601.60169978067279</v>
      </c>
      <c r="L86" s="105">
        <v>385.63909993038396</v>
      </c>
      <c r="M86" s="106">
        <v>10989.112777488568</v>
      </c>
      <c r="N86" s="104">
        <v>9631.0577199854888</v>
      </c>
      <c r="O86" s="105">
        <v>618.71899922890589</v>
      </c>
      <c r="P86" s="105">
        <v>395.20799921048456</v>
      </c>
      <c r="Q86" s="106">
        <v>10644.984718424879</v>
      </c>
      <c r="R86" s="104">
        <v>9280.0871880240738</v>
      </c>
      <c r="S86" s="105">
        <v>637.17660023237113</v>
      </c>
      <c r="T86" s="105">
        <v>290.50029991040356</v>
      </c>
      <c r="U86" s="106">
        <v>10207.764088166849</v>
      </c>
      <c r="V86" s="104">
        <v>8845.034888219554</v>
      </c>
      <c r="W86" s="105">
        <v>630.43190000007598</v>
      </c>
      <c r="X86" s="105">
        <v>264.94059936288249</v>
      </c>
      <c r="Y86" s="106">
        <v>9740.4073875825125</v>
      </c>
      <c r="Z86" s="104">
        <v>8631.0765895783552</v>
      </c>
      <c r="AA86" s="105">
        <v>625.26979986208607</v>
      </c>
      <c r="AB86" s="105">
        <v>261.29430017070263</v>
      </c>
      <c r="AC86" s="106">
        <v>9517.6406896111439</v>
      </c>
      <c r="AD86" s="104">
        <v>8420.7577999999994</v>
      </c>
      <c r="AE86" s="105">
        <v>604.69299999999998</v>
      </c>
      <c r="AF86" s="105">
        <v>338.06290000000001</v>
      </c>
      <c r="AG86" s="106">
        <v>9363.5136999999995</v>
      </c>
      <c r="AH86" s="104">
        <v>8269.0226000000002</v>
      </c>
      <c r="AI86" s="105">
        <v>492.09660000000002</v>
      </c>
      <c r="AJ86" s="105">
        <v>400.52440000000001</v>
      </c>
      <c r="AK86" s="106">
        <v>9161.6435999999994</v>
      </c>
      <c r="AL86" s="104">
        <v>7874.2530999999999</v>
      </c>
      <c r="AM86" s="105">
        <v>463.28590000000003</v>
      </c>
      <c r="AN86" s="105">
        <v>270.22699999999998</v>
      </c>
      <c r="AO86" s="106">
        <v>8607.7659999999996</v>
      </c>
      <c r="AP86" s="104">
        <v>6872.6063999999997</v>
      </c>
      <c r="AQ86" s="105">
        <v>458.82639999999998</v>
      </c>
      <c r="AR86" s="105">
        <v>251.09970000000001</v>
      </c>
      <c r="AS86" s="106">
        <v>7582.5325000000003</v>
      </c>
      <c r="AT86" s="104">
        <v>7029.4949999999999</v>
      </c>
      <c r="AU86" s="105">
        <v>445.31270000000001</v>
      </c>
      <c r="AV86" s="105">
        <v>223.56630000000001</v>
      </c>
      <c r="AW86" s="106">
        <v>7698.3739999999998</v>
      </c>
      <c r="AX86" s="104">
        <v>7403.5330999999996</v>
      </c>
      <c r="AY86" s="105">
        <v>477.63830000000002</v>
      </c>
      <c r="AZ86" s="105">
        <v>208.69470000000001</v>
      </c>
      <c r="BA86" s="106">
        <v>8089.8661000000002</v>
      </c>
      <c r="BB86" s="104">
        <v>8372.5429000000004</v>
      </c>
      <c r="BC86" s="105">
        <v>589.63630000000001</v>
      </c>
      <c r="BD86" s="105">
        <v>169.6464</v>
      </c>
      <c r="BE86" s="106">
        <v>9131.8256000000001</v>
      </c>
      <c r="BF86" s="104">
        <v>8719.0058000000008</v>
      </c>
      <c r="BG86" s="105">
        <v>617.36699999999996</v>
      </c>
      <c r="BH86" s="105">
        <v>237.7629</v>
      </c>
      <c r="BI86" s="106">
        <v>9574.1357000000007</v>
      </c>
    </row>
    <row r="87" spans="1:61" s="107" customFormat="1" ht="12.75" customHeight="1" x14ac:dyDescent="0.35">
      <c r="A87" s="103" t="s">
        <v>40</v>
      </c>
      <c r="B87" s="117">
        <v>0</v>
      </c>
      <c r="C87" s="118">
        <v>0</v>
      </c>
      <c r="D87" s="118">
        <v>0</v>
      </c>
      <c r="E87" s="119">
        <v>0</v>
      </c>
      <c r="F87" s="117">
        <v>0</v>
      </c>
      <c r="G87" s="118">
        <v>0</v>
      </c>
      <c r="H87" s="118">
        <v>0</v>
      </c>
      <c r="I87" s="119">
        <v>0</v>
      </c>
      <c r="J87" s="117">
        <v>0</v>
      </c>
      <c r="K87" s="118">
        <v>0</v>
      </c>
      <c r="L87" s="118">
        <v>0</v>
      </c>
      <c r="M87" s="119">
        <v>0</v>
      </c>
      <c r="N87" s="117">
        <v>0</v>
      </c>
      <c r="O87" s="118">
        <v>0</v>
      </c>
      <c r="P87" s="118">
        <v>0</v>
      </c>
      <c r="Q87" s="119">
        <v>0</v>
      </c>
      <c r="R87" s="117">
        <v>0</v>
      </c>
      <c r="S87" s="118">
        <v>0</v>
      </c>
      <c r="T87" s="118">
        <v>0</v>
      </c>
      <c r="U87" s="119">
        <v>0</v>
      </c>
      <c r="V87" s="117">
        <v>0</v>
      </c>
      <c r="W87" s="118">
        <v>0</v>
      </c>
      <c r="X87" s="118">
        <v>0</v>
      </c>
      <c r="Y87" s="119">
        <v>0</v>
      </c>
      <c r="Z87" s="117">
        <v>0</v>
      </c>
      <c r="AA87" s="118">
        <v>0</v>
      </c>
      <c r="AB87" s="118">
        <v>0</v>
      </c>
      <c r="AC87" s="119">
        <v>0</v>
      </c>
      <c r="AD87" s="117">
        <v>0</v>
      </c>
      <c r="AE87" s="118">
        <v>0</v>
      </c>
      <c r="AF87" s="118">
        <v>0</v>
      </c>
      <c r="AG87" s="119">
        <v>0</v>
      </c>
      <c r="AH87" s="117">
        <v>0</v>
      </c>
      <c r="AI87" s="118">
        <v>0</v>
      </c>
      <c r="AJ87" s="118">
        <v>0</v>
      </c>
      <c r="AK87" s="119">
        <v>0</v>
      </c>
      <c r="AL87" s="117">
        <v>0</v>
      </c>
      <c r="AM87" s="118">
        <v>0</v>
      </c>
      <c r="AN87" s="118">
        <v>0</v>
      </c>
      <c r="AO87" s="119">
        <v>0</v>
      </c>
      <c r="AP87" s="117">
        <v>0</v>
      </c>
      <c r="AQ87" s="118">
        <v>0</v>
      </c>
      <c r="AR87" s="118">
        <v>0</v>
      </c>
      <c r="AS87" s="119">
        <v>0</v>
      </c>
      <c r="AT87" s="117">
        <v>0</v>
      </c>
      <c r="AU87" s="118">
        <v>0</v>
      </c>
      <c r="AV87" s="118">
        <v>0</v>
      </c>
      <c r="AW87" s="119">
        <v>0</v>
      </c>
      <c r="AX87" s="117">
        <v>0</v>
      </c>
      <c r="AY87" s="118">
        <v>0</v>
      </c>
      <c r="AZ87" s="118">
        <v>0</v>
      </c>
      <c r="BA87" s="119">
        <v>0</v>
      </c>
      <c r="BB87" s="117">
        <v>0</v>
      </c>
      <c r="BC87" s="118">
        <v>0</v>
      </c>
      <c r="BD87" s="118">
        <v>0</v>
      </c>
      <c r="BE87" s="119">
        <v>0</v>
      </c>
      <c r="BF87" s="117">
        <v>0</v>
      </c>
      <c r="BG87" s="118">
        <v>0</v>
      </c>
      <c r="BH87" s="118">
        <v>0</v>
      </c>
      <c r="BI87" s="119">
        <v>0</v>
      </c>
    </row>
    <row r="88" spans="1:61" s="107" customFormat="1" ht="12.75" customHeight="1" x14ac:dyDescent="0.35">
      <c r="A88" s="203" t="s">
        <v>164</v>
      </c>
      <c r="B88" s="117"/>
      <c r="C88" s="118"/>
      <c r="D88" s="118"/>
      <c r="E88" s="119"/>
      <c r="F88" s="117"/>
      <c r="G88" s="118"/>
      <c r="H88" s="118"/>
      <c r="I88" s="119"/>
      <c r="J88" s="117"/>
      <c r="K88" s="118"/>
      <c r="L88" s="118"/>
      <c r="M88" s="119"/>
      <c r="N88" s="117"/>
      <c r="O88" s="118"/>
      <c r="P88" s="118"/>
      <c r="Q88" s="119"/>
      <c r="R88" s="117"/>
      <c r="S88" s="118"/>
      <c r="T88" s="118"/>
      <c r="U88" s="119"/>
      <c r="V88" s="117"/>
      <c r="W88" s="118"/>
      <c r="X88" s="118"/>
      <c r="Y88" s="119"/>
      <c r="Z88" s="117"/>
      <c r="AA88" s="118"/>
      <c r="AB88" s="118"/>
      <c r="AC88" s="119"/>
      <c r="AD88" s="117"/>
      <c r="AE88" s="118"/>
      <c r="AF88" s="118"/>
      <c r="AG88" s="119"/>
      <c r="AH88" s="117"/>
      <c r="AI88" s="118"/>
      <c r="AJ88" s="118"/>
      <c r="AK88" s="119"/>
      <c r="AL88" s="117">
        <v>3242.5165999999999</v>
      </c>
      <c r="AM88" s="118">
        <v>1192.1939</v>
      </c>
      <c r="AN88" s="118">
        <v>978.31489999999997</v>
      </c>
      <c r="AO88" s="119">
        <v>5413.0254000000004</v>
      </c>
      <c r="AP88" s="117">
        <v>4341.9049999999997</v>
      </c>
      <c r="AQ88" s="118">
        <v>1413.4052999999999</v>
      </c>
      <c r="AR88" s="118">
        <v>1059.5785000000001</v>
      </c>
      <c r="AS88" s="119">
        <v>6814.8887999999997</v>
      </c>
      <c r="AT88" s="117">
        <v>4057.3755999999994</v>
      </c>
      <c r="AU88" s="118">
        <v>1326.4688000000024</v>
      </c>
      <c r="AV88" s="118">
        <v>960.33709999999701</v>
      </c>
      <c r="AW88" s="119">
        <v>6344.1814999999769</v>
      </c>
      <c r="AX88" s="117">
        <v>4413.226800000004</v>
      </c>
      <c r="AY88" s="118">
        <v>1383.1371999999974</v>
      </c>
      <c r="AZ88" s="118">
        <v>954.9390999999996</v>
      </c>
      <c r="BA88" s="119">
        <v>6751.3030999999901</v>
      </c>
      <c r="BB88" s="117">
        <v>4879.3553999999858</v>
      </c>
      <c r="BC88" s="118">
        <v>1471.9099999999962</v>
      </c>
      <c r="BD88" s="118">
        <v>794.47539999999572</v>
      </c>
      <c r="BE88" s="119">
        <v>7145.7407999999705</v>
      </c>
      <c r="BF88" s="117">
        <v>5218.1897999999928</v>
      </c>
      <c r="BG88" s="118">
        <v>1537.2984999999971</v>
      </c>
      <c r="BH88" s="118">
        <v>793.25339999999778</v>
      </c>
      <c r="BI88" s="119">
        <v>7548.7416999999841</v>
      </c>
    </row>
    <row r="89" spans="1:61" s="107" customFormat="1" ht="12.75" customHeight="1" thickBot="1" x14ac:dyDescent="0.4">
      <c r="A89" s="120" t="s">
        <v>81</v>
      </c>
      <c r="B89" s="121">
        <v>119160.7432</v>
      </c>
      <c r="C89" s="122">
        <v>51276.743999999999</v>
      </c>
      <c r="D89" s="122">
        <v>42689.060000000005</v>
      </c>
      <c r="E89" s="123">
        <v>213126.54720000003</v>
      </c>
      <c r="F89" s="121">
        <v>116265.66650000002</v>
      </c>
      <c r="G89" s="122">
        <v>49305.768399999994</v>
      </c>
      <c r="H89" s="122">
        <v>42318.118099999992</v>
      </c>
      <c r="I89" s="123">
        <v>207889.55300000004</v>
      </c>
      <c r="J89" s="121">
        <v>112890.89132665801</v>
      </c>
      <c r="K89" s="122">
        <v>47045.353899335962</v>
      </c>
      <c r="L89" s="122">
        <v>43398.107596771632</v>
      </c>
      <c r="M89" s="123">
        <v>203334.35282276562</v>
      </c>
      <c r="N89" s="121">
        <v>110349.03695132348</v>
      </c>
      <c r="O89" s="122">
        <v>46774.879018548883</v>
      </c>
      <c r="P89" s="122">
        <v>42397.027582400427</v>
      </c>
      <c r="Q89" s="123">
        <v>199520.94355227277</v>
      </c>
      <c r="R89" s="121">
        <v>109317.91414752067</v>
      </c>
      <c r="S89" s="122">
        <v>47738.823901706797</v>
      </c>
      <c r="T89" s="122">
        <v>40055.668394139495</v>
      </c>
      <c r="U89" s="123">
        <v>197112.40644336696</v>
      </c>
      <c r="V89" s="121">
        <v>107646.49964863915</v>
      </c>
      <c r="W89" s="122">
        <v>47640.312202310386</v>
      </c>
      <c r="X89" s="122">
        <v>38491.571495567085</v>
      </c>
      <c r="Y89" s="123">
        <v>193778.38334651658</v>
      </c>
      <c r="Z89" s="121">
        <v>105890.39792654593</v>
      </c>
      <c r="AA89" s="122">
        <v>47005.193804618204</v>
      </c>
      <c r="AB89" s="122">
        <v>38321.091802654868</v>
      </c>
      <c r="AC89" s="123">
        <v>191216.68353381898</v>
      </c>
      <c r="AD89" s="121">
        <v>103113.5174</v>
      </c>
      <c r="AE89" s="122">
        <v>46121.539400000001</v>
      </c>
      <c r="AF89" s="122">
        <v>38051.934000000001</v>
      </c>
      <c r="AG89" s="123">
        <v>187286.9908</v>
      </c>
      <c r="AH89" s="121">
        <v>101352.8977</v>
      </c>
      <c r="AI89" s="122">
        <v>38396.874900000003</v>
      </c>
      <c r="AJ89" s="122">
        <v>33193.865299999998</v>
      </c>
      <c r="AK89" s="123">
        <v>172943.6379</v>
      </c>
      <c r="AL89" s="121">
        <v>99136.346000000005</v>
      </c>
      <c r="AM89" s="122">
        <v>37840.405400000003</v>
      </c>
      <c r="AN89" s="122">
        <v>32049.866399999999</v>
      </c>
      <c r="AO89" s="123">
        <v>169026.61780000001</v>
      </c>
      <c r="AP89" s="121">
        <v>96344.425799999997</v>
      </c>
      <c r="AQ89" s="122">
        <v>36708.619299999998</v>
      </c>
      <c r="AR89" s="122">
        <v>31177.200700000001</v>
      </c>
      <c r="AS89" s="123">
        <v>164230.2458</v>
      </c>
      <c r="AT89" s="121">
        <v>92550.285199999998</v>
      </c>
      <c r="AU89" s="122">
        <v>34926.738499999999</v>
      </c>
      <c r="AV89" s="122">
        <v>30338.297299999998</v>
      </c>
      <c r="AW89" s="123">
        <v>157815.321</v>
      </c>
      <c r="AX89" s="121">
        <v>92125.839900000006</v>
      </c>
      <c r="AY89" s="122">
        <v>34589.751199999999</v>
      </c>
      <c r="AZ89" s="122">
        <v>30781.7353</v>
      </c>
      <c r="BA89" s="123">
        <v>157497.32639999999</v>
      </c>
      <c r="BB89" s="121">
        <v>103013.8594</v>
      </c>
      <c r="BC89" s="122">
        <v>36758.3249</v>
      </c>
      <c r="BD89" s="122">
        <v>24653.275099999999</v>
      </c>
      <c r="BE89" s="123">
        <v>164425.45939999999</v>
      </c>
      <c r="BF89" s="121">
        <v>106668.37270000001</v>
      </c>
      <c r="BG89" s="122">
        <v>37867.027900000001</v>
      </c>
      <c r="BH89" s="122">
        <v>24823.493299999998</v>
      </c>
      <c r="BI89" s="123">
        <v>169358.8939</v>
      </c>
    </row>
    <row r="90" spans="1:61" ht="6" customHeight="1" x14ac:dyDescent="0.35"/>
    <row r="91" spans="1:61" ht="13.25" customHeight="1" x14ac:dyDescent="0.35">
      <c r="A91" s="128"/>
    </row>
    <row r="92" spans="1:61" ht="6.75" customHeight="1" x14ac:dyDescent="0.35"/>
    <row r="93" spans="1:61" ht="27" customHeight="1" x14ac:dyDescent="0.35">
      <c r="A93" s="129" t="s">
        <v>173</v>
      </c>
    </row>
    <row r="94" spans="1:61" ht="27" customHeight="1" x14ac:dyDescent="0.35">
      <c r="A94" s="129" t="s">
        <v>165</v>
      </c>
    </row>
    <row r="96" spans="1:61" x14ac:dyDescent="0.35">
      <c r="A96" s="207" t="s">
        <v>174</v>
      </c>
    </row>
    <row r="97" spans="1:1" x14ac:dyDescent="0.35">
      <c r="A97" t="s">
        <v>175</v>
      </c>
    </row>
    <row r="98" spans="1:1" x14ac:dyDescent="0.35">
      <c r="A98" t="s">
        <v>179</v>
      </c>
    </row>
  </sheetData>
  <mergeCells count="2">
    <mergeCell ref="A4:A5"/>
    <mergeCell ref="A48:A49"/>
  </mergeCells>
  <pageMargins left="0.70866141732283472" right="0.70866141732283472" top="0.35433070866141736" bottom="0.35433070866141736" header="0.31496062992125984" footer="0.31496062992125984"/>
  <pageSetup paperSize="5" scale="75" fitToWidth="0" fitToHeight="0" orientation="landscape" r:id="rId1"/>
  <headerFooter>
    <oddHeader>&amp;RFeuille B</oddHeader>
    <oddFooter>&amp;R&amp;G</oddFooter>
  </headerFooter>
  <rowBreaks count="1" manualBreakCount="1">
    <brk id="46"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79FBE-E791-4EB5-A26E-ACA6B59AD5E8}">
  <sheetPr>
    <pageSetUpPr autoPageBreaks="0"/>
  </sheetPr>
  <dimension ref="A1:BV571"/>
  <sheetViews>
    <sheetView zoomScale="85" zoomScaleNormal="85" zoomScaleSheetLayoutView="100" workbookViewId="0">
      <pane xSplit="2" ySplit="2" topLeftCell="AJ3" activePane="bottomRight" state="frozen"/>
      <selection pane="topRight" activeCell="C1" sqref="C1"/>
      <selection pane="bottomLeft" activeCell="A3" sqref="A3"/>
      <selection pane="bottomRight" activeCell="K18" sqref="K18"/>
    </sheetView>
  </sheetViews>
  <sheetFormatPr baseColWidth="10" defaultColWidth="11.453125" defaultRowHeight="12.5" x14ac:dyDescent="0.35"/>
  <cols>
    <col min="1" max="1" width="1.36328125" style="10" bestFit="1" customWidth="1"/>
    <col min="2" max="2" width="60.90625" style="10" bestFit="1" customWidth="1"/>
    <col min="3" max="8" width="16.36328125" style="10" bestFit="1" customWidth="1"/>
    <col min="9" max="47" width="16.36328125" style="10" customWidth="1"/>
    <col min="48" max="48" width="1.36328125" style="10" customWidth="1"/>
    <col min="49" max="49" width="1.08984375" style="10" customWidth="1"/>
    <col min="50" max="50" width="1.6328125" style="10" customWidth="1"/>
    <col min="51" max="16384" width="11.453125" style="10"/>
  </cols>
  <sheetData>
    <row r="1" spans="1:74" ht="13" thickBot="1" x14ac:dyDescent="0.4">
      <c r="C1" s="130" t="s">
        <v>82</v>
      </c>
      <c r="D1" s="130" t="s">
        <v>82</v>
      </c>
      <c r="E1" s="130" t="s">
        <v>82</v>
      </c>
      <c r="F1" s="130" t="s">
        <v>82</v>
      </c>
      <c r="G1" s="130" t="s">
        <v>82</v>
      </c>
      <c r="H1" s="130" t="s">
        <v>82</v>
      </c>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X1" s="132"/>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row>
    <row r="2" spans="1:74" s="142" customFormat="1" ht="65.5" thickBot="1" x14ac:dyDescent="0.35">
      <c r="A2" s="134"/>
      <c r="B2" s="135" t="s">
        <v>83</v>
      </c>
      <c r="C2" s="136" t="s">
        <v>84</v>
      </c>
      <c r="D2" s="137" t="s">
        <v>85</v>
      </c>
      <c r="E2" s="139" t="s">
        <v>86</v>
      </c>
      <c r="F2" s="136" t="s">
        <v>87</v>
      </c>
      <c r="G2" s="137" t="s">
        <v>88</v>
      </c>
      <c r="H2" s="138" t="s">
        <v>89</v>
      </c>
      <c r="I2" s="136" t="s">
        <v>106</v>
      </c>
      <c r="J2" s="137" t="s">
        <v>108</v>
      </c>
      <c r="K2" s="138" t="s">
        <v>107</v>
      </c>
      <c r="L2" s="136" t="s">
        <v>110</v>
      </c>
      <c r="M2" s="137" t="s">
        <v>109</v>
      </c>
      <c r="N2" s="138" t="s">
        <v>111</v>
      </c>
      <c r="O2" s="136" t="s">
        <v>112</v>
      </c>
      <c r="P2" s="137" t="s">
        <v>113</v>
      </c>
      <c r="Q2" s="138" t="s">
        <v>114</v>
      </c>
      <c r="R2" s="136" t="s">
        <v>133</v>
      </c>
      <c r="S2" s="137" t="s">
        <v>134</v>
      </c>
      <c r="T2" s="138" t="s">
        <v>135</v>
      </c>
      <c r="U2" s="136" t="s">
        <v>136</v>
      </c>
      <c r="V2" s="137" t="s">
        <v>137</v>
      </c>
      <c r="W2" s="138" t="s">
        <v>138</v>
      </c>
      <c r="X2" s="136" t="s">
        <v>139</v>
      </c>
      <c r="Y2" s="137" t="s">
        <v>140</v>
      </c>
      <c r="Z2" s="138" t="s">
        <v>141</v>
      </c>
      <c r="AA2" s="136" t="s">
        <v>142</v>
      </c>
      <c r="AB2" s="137" t="s">
        <v>143</v>
      </c>
      <c r="AC2" s="138" t="s">
        <v>144</v>
      </c>
      <c r="AD2" s="136" t="s">
        <v>145</v>
      </c>
      <c r="AE2" s="137" t="s">
        <v>146</v>
      </c>
      <c r="AF2" s="138" t="s">
        <v>147</v>
      </c>
      <c r="AG2" s="136" t="s">
        <v>149</v>
      </c>
      <c r="AH2" s="137" t="s">
        <v>150</v>
      </c>
      <c r="AI2" s="138" t="s">
        <v>151</v>
      </c>
      <c r="AJ2" s="136" t="s">
        <v>148</v>
      </c>
      <c r="AK2" s="137" t="s">
        <v>152</v>
      </c>
      <c r="AL2" s="138" t="s">
        <v>153</v>
      </c>
      <c r="AM2" s="136" t="s">
        <v>154</v>
      </c>
      <c r="AN2" s="137" t="s">
        <v>155</v>
      </c>
      <c r="AO2" s="138" t="s">
        <v>156</v>
      </c>
      <c r="AP2" s="136" t="s">
        <v>157</v>
      </c>
      <c r="AQ2" s="137" t="s">
        <v>158</v>
      </c>
      <c r="AR2" s="138" t="s">
        <v>159</v>
      </c>
      <c r="AS2" s="136" t="s">
        <v>160</v>
      </c>
      <c r="AT2" s="137" t="s">
        <v>166</v>
      </c>
      <c r="AU2" s="138" t="s">
        <v>161</v>
      </c>
      <c r="AV2" s="134"/>
      <c r="AW2" s="134"/>
      <c r="AX2" s="140"/>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row>
    <row r="3" spans="1:74" s="45" customFormat="1" ht="12.75" customHeight="1" x14ac:dyDescent="0.25">
      <c r="B3" s="143" t="s">
        <v>167</v>
      </c>
      <c r="C3" s="144">
        <v>67739</v>
      </c>
      <c r="D3" s="145">
        <v>69162</v>
      </c>
      <c r="E3" s="146">
        <v>56621.616300000002</v>
      </c>
      <c r="F3" s="144">
        <v>66222</v>
      </c>
      <c r="G3" s="145">
        <v>67755</v>
      </c>
      <c r="H3" s="147">
        <v>54945.721700000002</v>
      </c>
      <c r="I3" s="144">
        <v>64873</v>
      </c>
      <c r="J3" s="145">
        <v>66603</v>
      </c>
      <c r="K3" s="147">
        <v>53694.591821173075</v>
      </c>
      <c r="L3" s="144">
        <v>63569</v>
      </c>
      <c r="M3" s="145">
        <v>65826</v>
      </c>
      <c r="N3" s="147">
        <v>52751.00143869067</v>
      </c>
      <c r="O3" s="144">
        <v>62744</v>
      </c>
      <c r="P3" s="145">
        <v>64989</v>
      </c>
      <c r="Q3" s="147">
        <v>52350.70424733375</v>
      </c>
      <c r="R3" s="144">
        <v>62760</v>
      </c>
      <c r="S3" s="145">
        <v>65198</v>
      </c>
      <c r="T3" s="147">
        <v>52074.707047180636</v>
      </c>
      <c r="U3" s="144" t="s">
        <v>162</v>
      </c>
      <c r="V3" s="145" t="s">
        <v>162</v>
      </c>
      <c r="W3" s="147" t="s">
        <v>163</v>
      </c>
      <c r="X3" s="144" t="s">
        <v>162</v>
      </c>
      <c r="Y3" s="145" t="s">
        <v>162</v>
      </c>
      <c r="Z3" s="147" t="s">
        <v>163</v>
      </c>
      <c r="AA3" s="144" t="s">
        <v>162</v>
      </c>
      <c r="AB3" s="145" t="s">
        <v>162</v>
      </c>
      <c r="AC3" s="147" t="s">
        <v>163</v>
      </c>
      <c r="AD3" s="144" t="s">
        <v>162</v>
      </c>
      <c r="AE3" s="145" t="s">
        <v>162</v>
      </c>
      <c r="AF3" s="147" t="s">
        <v>163</v>
      </c>
      <c r="AG3" s="144" t="s">
        <v>162</v>
      </c>
      <c r="AH3" s="145" t="s">
        <v>162</v>
      </c>
      <c r="AI3" s="147" t="s">
        <v>163</v>
      </c>
      <c r="AJ3" s="144" t="s">
        <v>162</v>
      </c>
      <c r="AK3" s="145" t="s">
        <v>162</v>
      </c>
      <c r="AL3" s="147" t="s">
        <v>163</v>
      </c>
      <c r="AM3" s="144" t="s">
        <v>162</v>
      </c>
      <c r="AN3" s="145" t="s">
        <v>162</v>
      </c>
      <c r="AO3" s="147" t="s">
        <v>163</v>
      </c>
      <c r="AP3" s="144" t="s">
        <v>162</v>
      </c>
      <c r="AQ3" s="145" t="s">
        <v>162</v>
      </c>
      <c r="AR3" s="147" t="s">
        <v>163</v>
      </c>
      <c r="AS3" s="144" t="s">
        <v>162</v>
      </c>
      <c r="AT3" s="145" t="s">
        <v>162</v>
      </c>
      <c r="AU3" s="147" t="s">
        <v>163</v>
      </c>
      <c r="AV3" s="171"/>
      <c r="AX3" s="148"/>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row>
    <row r="4" spans="1:74" s="45" customFormat="1" x14ac:dyDescent="0.25">
      <c r="B4" s="150" t="s">
        <v>168</v>
      </c>
      <c r="C4" s="151">
        <v>6856</v>
      </c>
      <c r="D4" s="152">
        <v>7086</v>
      </c>
      <c r="E4" s="153">
        <v>6016.4993999999997</v>
      </c>
      <c r="F4" s="151">
        <v>6933</v>
      </c>
      <c r="G4" s="152">
        <v>7188</v>
      </c>
      <c r="H4" s="154">
        <v>6027.7727999999997</v>
      </c>
      <c r="I4" s="151">
        <v>6990</v>
      </c>
      <c r="J4" s="152">
        <v>7294</v>
      </c>
      <c r="K4" s="154">
        <v>6083.6399961033458</v>
      </c>
      <c r="L4" s="151">
        <v>7012</v>
      </c>
      <c r="M4" s="152">
        <v>7361</v>
      </c>
      <c r="N4" s="154">
        <v>6126.7100664107784</v>
      </c>
      <c r="O4" s="151">
        <v>7215</v>
      </c>
      <c r="P4" s="152">
        <v>7635</v>
      </c>
      <c r="Q4" s="154">
        <v>6254.6684931092823</v>
      </c>
      <c r="R4" s="151">
        <v>7383</v>
      </c>
      <c r="S4" s="152">
        <v>7863</v>
      </c>
      <c r="T4" s="154">
        <v>6458.0524966372686</v>
      </c>
      <c r="U4" s="151" t="s">
        <v>162</v>
      </c>
      <c r="V4" s="152" t="s">
        <v>162</v>
      </c>
      <c r="W4" s="154" t="s">
        <v>163</v>
      </c>
      <c r="X4" s="151" t="s">
        <v>162</v>
      </c>
      <c r="Y4" s="152" t="s">
        <v>162</v>
      </c>
      <c r="Z4" s="154" t="s">
        <v>163</v>
      </c>
      <c r="AA4" s="151" t="s">
        <v>162</v>
      </c>
      <c r="AB4" s="152" t="s">
        <v>162</v>
      </c>
      <c r="AC4" s="154" t="s">
        <v>163</v>
      </c>
      <c r="AD4" s="151" t="s">
        <v>162</v>
      </c>
      <c r="AE4" s="152" t="s">
        <v>162</v>
      </c>
      <c r="AF4" s="154" t="s">
        <v>163</v>
      </c>
      <c r="AG4" s="151" t="s">
        <v>162</v>
      </c>
      <c r="AH4" s="152" t="s">
        <v>162</v>
      </c>
      <c r="AI4" s="154" t="s">
        <v>163</v>
      </c>
      <c r="AJ4" s="151" t="s">
        <v>162</v>
      </c>
      <c r="AK4" s="152" t="s">
        <v>162</v>
      </c>
      <c r="AL4" s="154" t="s">
        <v>163</v>
      </c>
      <c r="AM4" s="151" t="s">
        <v>162</v>
      </c>
      <c r="AN4" s="152" t="s">
        <v>162</v>
      </c>
      <c r="AO4" s="154" t="s">
        <v>163</v>
      </c>
      <c r="AP4" s="151" t="s">
        <v>162</v>
      </c>
      <c r="AQ4" s="152" t="s">
        <v>162</v>
      </c>
      <c r="AR4" s="154" t="s">
        <v>163</v>
      </c>
      <c r="AS4" s="151" t="s">
        <v>162</v>
      </c>
      <c r="AT4" s="152" t="s">
        <v>162</v>
      </c>
      <c r="AU4" s="154" t="s">
        <v>163</v>
      </c>
      <c r="AV4" s="171"/>
      <c r="AX4" s="148"/>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row>
    <row r="5" spans="1:74" s="45" customFormat="1" x14ac:dyDescent="0.25">
      <c r="B5" s="150" t="s">
        <v>90</v>
      </c>
      <c r="C5" s="151">
        <v>6428</v>
      </c>
      <c r="D5" s="152">
        <v>6694</v>
      </c>
      <c r="E5" s="153">
        <v>5355.9429</v>
      </c>
      <c r="F5" s="151">
        <v>6217</v>
      </c>
      <c r="G5" s="152">
        <v>6464</v>
      </c>
      <c r="H5" s="154">
        <v>5155.7654000000002</v>
      </c>
      <c r="I5" s="151">
        <v>6028</v>
      </c>
      <c r="J5" s="152">
        <v>6338</v>
      </c>
      <c r="K5" s="154">
        <v>4958.531396647275</v>
      </c>
      <c r="L5" s="151">
        <v>5993</v>
      </c>
      <c r="M5" s="152">
        <v>6324</v>
      </c>
      <c r="N5" s="154">
        <v>4935.1135798027899</v>
      </c>
      <c r="O5" s="151">
        <v>5820</v>
      </c>
      <c r="P5" s="152">
        <v>6148</v>
      </c>
      <c r="Q5" s="154">
        <v>4818.9552941512666</v>
      </c>
      <c r="R5" s="151">
        <v>5605</v>
      </c>
      <c r="S5" s="152">
        <v>5997</v>
      </c>
      <c r="T5" s="154">
        <v>4550.6557967716435</v>
      </c>
      <c r="U5" s="151" t="s">
        <v>162</v>
      </c>
      <c r="V5" s="152" t="s">
        <v>162</v>
      </c>
      <c r="W5" s="154" t="s">
        <v>163</v>
      </c>
      <c r="X5" s="151" t="s">
        <v>162</v>
      </c>
      <c r="Y5" s="152" t="s">
        <v>162</v>
      </c>
      <c r="Z5" s="154" t="s">
        <v>163</v>
      </c>
      <c r="AA5" s="151" t="s">
        <v>162</v>
      </c>
      <c r="AB5" s="152" t="s">
        <v>162</v>
      </c>
      <c r="AC5" s="154" t="s">
        <v>163</v>
      </c>
      <c r="AD5" s="151" t="s">
        <v>162</v>
      </c>
      <c r="AE5" s="152" t="s">
        <v>162</v>
      </c>
      <c r="AF5" s="154" t="s">
        <v>163</v>
      </c>
      <c r="AG5" s="151" t="s">
        <v>162</v>
      </c>
      <c r="AH5" s="152" t="s">
        <v>162</v>
      </c>
      <c r="AI5" s="154" t="s">
        <v>163</v>
      </c>
      <c r="AJ5" s="151" t="s">
        <v>162</v>
      </c>
      <c r="AK5" s="152" t="s">
        <v>162</v>
      </c>
      <c r="AL5" s="154" t="s">
        <v>163</v>
      </c>
      <c r="AM5" s="151" t="s">
        <v>162</v>
      </c>
      <c r="AN5" s="152" t="s">
        <v>162</v>
      </c>
      <c r="AO5" s="154" t="s">
        <v>163</v>
      </c>
      <c r="AP5" s="151" t="s">
        <v>162</v>
      </c>
      <c r="AQ5" s="152" t="s">
        <v>162</v>
      </c>
      <c r="AR5" s="154" t="s">
        <v>163</v>
      </c>
      <c r="AS5" s="151" t="s">
        <v>162</v>
      </c>
      <c r="AT5" s="152" t="s">
        <v>162</v>
      </c>
      <c r="AU5" s="154" t="s">
        <v>163</v>
      </c>
      <c r="AV5" s="171"/>
      <c r="AX5" s="148"/>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row>
    <row r="6" spans="1:74" s="45" customFormat="1" x14ac:dyDescent="0.25">
      <c r="B6" s="150" t="s">
        <v>91</v>
      </c>
      <c r="C6" s="151">
        <v>8863</v>
      </c>
      <c r="D6" s="152">
        <v>9090</v>
      </c>
      <c r="E6" s="153">
        <v>7636.9705000000004</v>
      </c>
      <c r="F6" s="151">
        <v>8745</v>
      </c>
      <c r="G6" s="152">
        <v>8978</v>
      </c>
      <c r="H6" s="154">
        <v>7484.2223999999997</v>
      </c>
      <c r="I6" s="151">
        <v>8632</v>
      </c>
      <c r="J6" s="152">
        <v>8951</v>
      </c>
      <c r="K6" s="154">
        <v>7352.6697910629809</v>
      </c>
      <c r="L6" s="151">
        <v>8402</v>
      </c>
      <c r="M6" s="152">
        <v>8755</v>
      </c>
      <c r="N6" s="154">
        <v>7191.7324596912076</v>
      </c>
      <c r="O6" s="151">
        <v>8515</v>
      </c>
      <c r="P6" s="152">
        <v>8855</v>
      </c>
      <c r="Q6" s="154">
        <v>7297.8653961518721</v>
      </c>
      <c r="R6" s="151">
        <v>8585</v>
      </c>
      <c r="S6" s="152">
        <v>9071</v>
      </c>
      <c r="T6" s="154">
        <v>7215.0821949646925</v>
      </c>
      <c r="U6" s="151" t="s">
        <v>162</v>
      </c>
      <c r="V6" s="152" t="s">
        <v>162</v>
      </c>
      <c r="W6" s="154" t="s">
        <v>163</v>
      </c>
      <c r="X6" s="151" t="s">
        <v>162</v>
      </c>
      <c r="Y6" s="152" t="s">
        <v>162</v>
      </c>
      <c r="Z6" s="154" t="s">
        <v>163</v>
      </c>
      <c r="AA6" s="151" t="s">
        <v>162</v>
      </c>
      <c r="AB6" s="152" t="s">
        <v>162</v>
      </c>
      <c r="AC6" s="154" t="s">
        <v>163</v>
      </c>
      <c r="AD6" s="151" t="s">
        <v>162</v>
      </c>
      <c r="AE6" s="152" t="s">
        <v>162</v>
      </c>
      <c r="AF6" s="154" t="s">
        <v>163</v>
      </c>
      <c r="AG6" s="151" t="s">
        <v>162</v>
      </c>
      <c r="AH6" s="152" t="s">
        <v>162</v>
      </c>
      <c r="AI6" s="154" t="s">
        <v>163</v>
      </c>
      <c r="AJ6" s="151" t="s">
        <v>162</v>
      </c>
      <c r="AK6" s="152" t="s">
        <v>162</v>
      </c>
      <c r="AL6" s="154" t="s">
        <v>163</v>
      </c>
      <c r="AM6" s="151" t="s">
        <v>162</v>
      </c>
      <c r="AN6" s="152" t="s">
        <v>162</v>
      </c>
      <c r="AO6" s="154" t="s">
        <v>163</v>
      </c>
      <c r="AP6" s="151" t="s">
        <v>162</v>
      </c>
      <c r="AQ6" s="152" t="s">
        <v>162</v>
      </c>
      <c r="AR6" s="154" t="s">
        <v>163</v>
      </c>
      <c r="AS6" s="151" t="s">
        <v>162</v>
      </c>
      <c r="AT6" s="152" t="s">
        <v>162</v>
      </c>
      <c r="AU6" s="154" t="s">
        <v>163</v>
      </c>
      <c r="AV6" s="171"/>
      <c r="AX6" s="148"/>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row>
    <row r="7" spans="1:74" s="45" customFormat="1" x14ac:dyDescent="0.25">
      <c r="B7" s="150" t="s">
        <v>92</v>
      </c>
      <c r="C7" s="151">
        <v>1091</v>
      </c>
      <c r="D7" s="152">
        <v>1148</v>
      </c>
      <c r="E7" s="153">
        <v>903.26890000000003</v>
      </c>
      <c r="F7" s="151">
        <v>1070</v>
      </c>
      <c r="G7" s="152">
        <v>1133</v>
      </c>
      <c r="H7" s="154">
        <v>867.89480000000003</v>
      </c>
      <c r="I7" s="151">
        <v>1008</v>
      </c>
      <c r="J7" s="152">
        <v>1085</v>
      </c>
      <c r="K7" s="154">
        <v>819.58839963612263</v>
      </c>
      <c r="L7" s="151">
        <v>980</v>
      </c>
      <c r="M7" s="152">
        <v>1058</v>
      </c>
      <c r="N7" s="154">
        <v>792.66989595638006</v>
      </c>
      <c r="O7" s="151">
        <v>943</v>
      </c>
      <c r="P7" s="152">
        <v>1014</v>
      </c>
      <c r="Q7" s="154">
        <v>755.50019940616767</v>
      </c>
      <c r="R7" s="151">
        <v>867</v>
      </c>
      <c r="S7" s="152">
        <v>931</v>
      </c>
      <c r="T7" s="154">
        <v>720.76579956514615</v>
      </c>
      <c r="U7" s="151" t="s">
        <v>162</v>
      </c>
      <c r="V7" s="152" t="s">
        <v>162</v>
      </c>
      <c r="W7" s="154" t="s">
        <v>163</v>
      </c>
      <c r="X7" s="151" t="s">
        <v>162</v>
      </c>
      <c r="Y7" s="152" t="s">
        <v>162</v>
      </c>
      <c r="Z7" s="154" t="s">
        <v>163</v>
      </c>
      <c r="AA7" s="151" t="s">
        <v>162</v>
      </c>
      <c r="AB7" s="152" t="s">
        <v>162</v>
      </c>
      <c r="AC7" s="154" t="s">
        <v>163</v>
      </c>
      <c r="AD7" s="151" t="s">
        <v>162</v>
      </c>
      <c r="AE7" s="152" t="s">
        <v>162</v>
      </c>
      <c r="AF7" s="154" t="s">
        <v>163</v>
      </c>
      <c r="AG7" s="151" t="s">
        <v>162</v>
      </c>
      <c r="AH7" s="152" t="s">
        <v>162</v>
      </c>
      <c r="AI7" s="154" t="s">
        <v>163</v>
      </c>
      <c r="AJ7" s="151" t="s">
        <v>162</v>
      </c>
      <c r="AK7" s="152" t="s">
        <v>162</v>
      </c>
      <c r="AL7" s="154" t="s">
        <v>163</v>
      </c>
      <c r="AM7" s="151" t="s">
        <v>162</v>
      </c>
      <c r="AN7" s="152" t="s">
        <v>162</v>
      </c>
      <c r="AO7" s="154" t="s">
        <v>163</v>
      </c>
      <c r="AP7" s="151" t="s">
        <v>162</v>
      </c>
      <c r="AQ7" s="152" t="s">
        <v>162</v>
      </c>
      <c r="AR7" s="154" t="s">
        <v>163</v>
      </c>
      <c r="AS7" s="151" t="s">
        <v>162</v>
      </c>
      <c r="AT7" s="152" t="s">
        <v>162</v>
      </c>
      <c r="AU7" s="154" t="s">
        <v>163</v>
      </c>
      <c r="AV7" s="171"/>
      <c r="AX7" s="148"/>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row>
    <row r="8" spans="1:74" s="45" customFormat="1" x14ac:dyDescent="0.25">
      <c r="B8" s="150" t="s">
        <v>93</v>
      </c>
      <c r="C8" s="151">
        <v>1430</v>
      </c>
      <c r="D8" s="152">
        <v>1483</v>
      </c>
      <c r="E8" s="153">
        <v>1177.5559000000001</v>
      </c>
      <c r="F8" s="151">
        <v>1463</v>
      </c>
      <c r="G8" s="152">
        <v>1511</v>
      </c>
      <c r="H8" s="154">
        <v>1164.6080999999999</v>
      </c>
      <c r="I8" s="151">
        <v>1469</v>
      </c>
      <c r="J8" s="152">
        <v>1534</v>
      </c>
      <c r="K8" s="154">
        <v>1173.6862987147179</v>
      </c>
      <c r="L8" s="151">
        <v>1435</v>
      </c>
      <c r="M8" s="152">
        <v>1497</v>
      </c>
      <c r="N8" s="154">
        <v>1167.4311961582644</v>
      </c>
      <c r="O8" s="151">
        <v>1444</v>
      </c>
      <c r="P8" s="152">
        <v>1502</v>
      </c>
      <c r="Q8" s="154">
        <v>1174.5234995622741</v>
      </c>
      <c r="R8" s="151">
        <v>1426</v>
      </c>
      <c r="S8" s="152">
        <v>1498</v>
      </c>
      <c r="T8" s="154">
        <v>1150.1157993452507</v>
      </c>
      <c r="U8" s="151" t="s">
        <v>162</v>
      </c>
      <c r="V8" s="152" t="s">
        <v>162</v>
      </c>
      <c r="W8" s="154" t="s">
        <v>163</v>
      </c>
      <c r="X8" s="151" t="s">
        <v>162</v>
      </c>
      <c r="Y8" s="152" t="s">
        <v>162</v>
      </c>
      <c r="Z8" s="154" t="s">
        <v>163</v>
      </c>
      <c r="AA8" s="151" t="s">
        <v>162</v>
      </c>
      <c r="AB8" s="152" t="s">
        <v>162</v>
      </c>
      <c r="AC8" s="154" t="s">
        <v>163</v>
      </c>
      <c r="AD8" s="151" t="s">
        <v>162</v>
      </c>
      <c r="AE8" s="152" t="s">
        <v>162</v>
      </c>
      <c r="AF8" s="154" t="s">
        <v>163</v>
      </c>
      <c r="AG8" s="151" t="s">
        <v>162</v>
      </c>
      <c r="AH8" s="152" t="s">
        <v>162</v>
      </c>
      <c r="AI8" s="154" t="s">
        <v>163</v>
      </c>
      <c r="AJ8" s="151" t="s">
        <v>162</v>
      </c>
      <c r="AK8" s="152" t="s">
        <v>162</v>
      </c>
      <c r="AL8" s="154" t="s">
        <v>163</v>
      </c>
      <c r="AM8" s="151" t="s">
        <v>162</v>
      </c>
      <c r="AN8" s="152" t="s">
        <v>162</v>
      </c>
      <c r="AO8" s="154" t="s">
        <v>163</v>
      </c>
      <c r="AP8" s="151" t="s">
        <v>162</v>
      </c>
      <c r="AQ8" s="152" t="s">
        <v>162</v>
      </c>
      <c r="AR8" s="154" t="s">
        <v>163</v>
      </c>
      <c r="AS8" s="151" t="s">
        <v>162</v>
      </c>
      <c r="AT8" s="152" t="s">
        <v>162</v>
      </c>
      <c r="AU8" s="154" t="s">
        <v>163</v>
      </c>
      <c r="AV8" s="171"/>
      <c r="AX8" s="148"/>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row>
    <row r="9" spans="1:74" s="45" customFormat="1" x14ac:dyDescent="0.25">
      <c r="B9" s="150" t="s">
        <v>94</v>
      </c>
      <c r="C9" s="151">
        <v>3844</v>
      </c>
      <c r="D9" s="152">
        <v>4124</v>
      </c>
      <c r="E9" s="153">
        <v>3206.0695999999998</v>
      </c>
      <c r="F9" s="151">
        <v>3820</v>
      </c>
      <c r="G9" s="152">
        <v>4186</v>
      </c>
      <c r="H9" s="154">
        <v>3155.0308</v>
      </c>
      <c r="I9" s="151">
        <v>3786</v>
      </c>
      <c r="J9" s="152">
        <v>4166</v>
      </c>
      <c r="K9" s="154">
        <v>3144.8598976912108</v>
      </c>
      <c r="L9" s="151">
        <v>3760</v>
      </c>
      <c r="M9" s="152">
        <v>4240</v>
      </c>
      <c r="N9" s="154">
        <v>3145.0842907467886</v>
      </c>
      <c r="O9" s="151">
        <v>3833</v>
      </c>
      <c r="P9" s="152">
        <v>4287</v>
      </c>
      <c r="Q9" s="154">
        <v>3170.2224969821036</v>
      </c>
      <c r="R9" s="151">
        <v>3872</v>
      </c>
      <c r="S9" s="152">
        <v>4301</v>
      </c>
      <c r="T9" s="154">
        <v>3146.0717958000532</v>
      </c>
      <c r="U9" s="151" t="s">
        <v>162</v>
      </c>
      <c r="V9" s="152" t="s">
        <v>162</v>
      </c>
      <c r="W9" s="154" t="s">
        <v>163</v>
      </c>
      <c r="X9" s="151" t="s">
        <v>162</v>
      </c>
      <c r="Y9" s="152" t="s">
        <v>162</v>
      </c>
      <c r="Z9" s="154" t="s">
        <v>163</v>
      </c>
      <c r="AA9" s="151" t="s">
        <v>162</v>
      </c>
      <c r="AB9" s="152" t="s">
        <v>162</v>
      </c>
      <c r="AC9" s="154" t="s">
        <v>163</v>
      </c>
      <c r="AD9" s="151" t="s">
        <v>162</v>
      </c>
      <c r="AE9" s="152" t="s">
        <v>162</v>
      </c>
      <c r="AF9" s="154" t="s">
        <v>163</v>
      </c>
      <c r="AG9" s="151" t="s">
        <v>162</v>
      </c>
      <c r="AH9" s="152" t="s">
        <v>162</v>
      </c>
      <c r="AI9" s="154" t="s">
        <v>163</v>
      </c>
      <c r="AJ9" s="151" t="s">
        <v>162</v>
      </c>
      <c r="AK9" s="152" t="s">
        <v>162</v>
      </c>
      <c r="AL9" s="154" t="s">
        <v>163</v>
      </c>
      <c r="AM9" s="151" t="s">
        <v>162</v>
      </c>
      <c r="AN9" s="152" t="s">
        <v>162</v>
      </c>
      <c r="AO9" s="154" t="s">
        <v>163</v>
      </c>
      <c r="AP9" s="151" t="s">
        <v>162</v>
      </c>
      <c r="AQ9" s="152" t="s">
        <v>162</v>
      </c>
      <c r="AR9" s="154" t="s">
        <v>163</v>
      </c>
      <c r="AS9" s="151" t="s">
        <v>162</v>
      </c>
      <c r="AT9" s="152" t="s">
        <v>162</v>
      </c>
      <c r="AU9" s="154" t="s">
        <v>163</v>
      </c>
      <c r="AV9" s="171"/>
      <c r="AX9" s="148"/>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row>
    <row r="10" spans="1:74" s="45" customFormat="1" x14ac:dyDescent="0.25">
      <c r="B10" s="150" t="s">
        <v>95</v>
      </c>
      <c r="C10" s="151">
        <v>8237</v>
      </c>
      <c r="D10" s="152">
        <v>9292</v>
      </c>
      <c r="E10" s="153">
        <v>6647.9992000000002</v>
      </c>
      <c r="F10" s="151">
        <v>8144</v>
      </c>
      <c r="G10" s="152">
        <v>9253</v>
      </c>
      <c r="H10" s="154">
        <v>6538.1518999999998</v>
      </c>
      <c r="I10" s="151">
        <v>8187</v>
      </c>
      <c r="J10" s="152">
        <v>9429</v>
      </c>
      <c r="K10" s="154">
        <v>6519.260099028259</v>
      </c>
      <c r="L10" s="151">
        <v>8444</v>
      </c>
      <c r="M10" s="152">
        <v>9703</v>
      </c>
      <c r="N10" s="154">
        <v>6616.867951375978</v>
      </c>
      <c r="O10" s="151">
        <v>8271</v>
      </c>
      <c r="P10" s="152">
        <v>9271</v>
      </c>
      <c r="Q10" s="154">
        <v>6534.2908964424787</v>
      </c>
      <c r="R10" s="151">
        <v>8279</v>
      </c>
      <c r="S10" s="152">
        <v>9046</v>
      </c>
      <c r="T10" s="154">
        <v>6339.2793958047405</v>
      </c>
      <c r="U10" s="151" t="s">
        <v>162</v>
      </c>
      <c r="V10" s="152" t="s">
        <v>162</v>
      </c>
      <c r="W10" s="154" t="s">
        <v>163</v>
      </c>
      <c r="X10" s="151" t="s">
        <v>162</v>
      </c>
      <c r="Y10" s="152" t="s">
        <v>162</v>
      </c>
      <c r="Z10" s="154" t="s">
        <v>163</v>
      </c>
      <c r="AA10" s="151" t="s">
        <v>162</v>
      </c>
      <c r="AB10" s="152" t="s">
        <v>162</v>
      </c>
      <c r="AC10" s="154" t="s">
        <v>163</v>
      </c>
      <c r="AD10" s="151" t="s">
        <v>162</v>
      </c>
      <c r="AE10" s="152" t="s">
        <v>162</v>
      </c>
      <c r="AF10" s="154" t="s">
        <v>163</v>
      </c>
      <c r="AG10" s="151" t="s">
        <v>162</v>
      </c>
      <c r="AH10" s="152" t="s">
        <v>162</v>
      </c>
      <c r="AI10" s="154" t="s">
        <v>163</v>
      </c>
      <c r="AJ10" s="151" t="s">
        <v>162</v>
      </c>
      <c r="AK10" s="152" t="s">
        <v>162</v>
      </c>
      <c r="AL10" s="154" t="s">
        <v>163</v>
      </c>
      <c r="AM10" s="151" t="s">
        <v>162</v>
      </c>
      <c r="AN10" s="152" t="s">
        <v>162</v>
      </c>
      <c r="AO10" s="154" t="s">
        <v>163</v>
      </c>
      <c r="AP10" s="151" t="s">
        <v>162</v>
      </c>
      <c r="AQ10" s="152" t="s">
        <v>162</v>
      </c>
      <c r="AR10" s="154" t="s">
        <v>163</v>
      </c>
      <c r="AS10" s="151" t="s">
        <v>162</v>
      </c>
      <c r="AT10" s="152" t="s">
        <v>162</v>
      </c>
      <c r="AU10" s="154" t="s">
        <v>163</v>
      </c>
      <c r="AV10" s="171"/>
      <c r="AX10" s="148"/>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row>
    <row r="11" spans="1:74" s="45" customFormat="1" x14ac:dyDescent="0.25">
      <c r="B11" s="150" t="s">
        <v>96</v>
      </c>
      <c r="C11" s="151">
        <v>130217</v>
      </c>
      <c r="D11" s="152">
        <v>132778</v>
      </c>
      <c r="E11" s="153">
        <v>108969.8697</v>
      </c>
      <c r="F11" s="151">
        <v>127539</v>
      </c>
      <c r="G11" s="152">
        <v>130547</v>
      </c>
      <c r="H11" s="154">
        <v>106409.6997</v>
      </c>
      <c r="I11" s="151">
        <v>126349</v>
      </c>
      <c r="J11" s="152">
        <v>130744</v>
      </c>
      <c r="K11" s="154">
        <v>104184.2648310341</v>
      </c>
      <c r="L11" s="151">
        <v>123829</v>
      </c>
      <c r="M11" s="152">
        <v>130593</v>
      </c>
      <c r="N11" s="154">
        <v>101762.65034497634</v>
      </c>
      <c r="O11" s="151">
        <v>121024</v>
      </c>
      <c r="P11" s="152">
        <v>128621</v>
      </c>
      <c r="Q11" s="154">
        <v>100079.89372867058</v>
      </c>
      <c r="R11" s="151">
        <v>118475</v>
      </c>
      <c r="S11" s="152">
        <v>126357</v>
      </c>
      <c r="T11" s="154">
        <v>97755.146729261891</v>
      </c>
      <c r="U11" s="151" t="s">
        <v>162</v>
      </c>
      <c r="V11" s="152" t="s">
        <v>162</v>
      </c>
      <c r="W11" s="154" t="s">
        <v>163</v>
      </c>
      <c r="X11" s="151" t="s">
        <v>162</v>
      </c>
      <c r="Y11" s="152" t="s">
        <v>162</v>
      </c>
      <c r="Z11" s="154" t="s">
        <v>163</v>
      </c>
      <c r="AA11" s="151" t="s">
        <v>162</v>
      </c>
      <c r="AB11" s="152" t="s">
        <v>162</v>
      </c>
      <c r="AC11" s="154" t="s">
        <v>163</v>
      </c>
      <c r="AD11" s="151" t="s">
        <v>162</v>
      </c>
      <c r="AE11" s="152" t="s">
        <v>162</v>
      </c>
      <c r="AF11" s="154" t="s">
        <v>163</v>
      </c>
      <c r="AG11" s="151" t="s">
        <v>162</v>
      </c>
      <c r="AH11" s="152" t="s">
        <v>162</v>
      </c>
      <c r="AI11" s="154" t="s">
        <v>163</v>
      </c>
      <c r="AJ11" s="151" t="s">
        <v>162</v>
      </c>
      <c r="AK11" s="152" t="s">
        <v>162</v>
      </c>
      <c r="AL11" s="154" t="s">
        <v>163</v>
      </c>
      <c r="AM11" s="151" t="s">
        <v>162</v>
      </c>
      <c r="AN11" s="152" t="s">
        <v>162</v>
      </c>
      <c r="AO11" s="154" t="s">
        <v>163</v>
      </c>
      <c r="AP11" s="151" t="s">
        <v>162</v>
      </c>
      <c r="AQ11" s="152" t="s">
        <v>162</v>
      </c>
      <c r="AR11" s="154" t="s">
        <v>163</v>
      </c>
      <c r="AS11" s="151" t="s">
        <v>162</v>
      </c>
      <c r="AT11" s="152" t="s">
        <v>162</v>
      </c>
      <c r="AU11" s="154" t="s">
        <v>163</v>
      </c>
      <c r="AV11" s="171"/>
      <c r="AX11" s="148"/>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row>
    <row r="12" spans="1:74" s="45" customFormat="1" ht="12.65" customHeight="1" x14ac:dyDescent="0.25">
      <c r="B12" s="150" t="s">
        <v>97</v>
      </c>
      <c r="C12" s="151">
        <v>3570</v>
      </c>
      <c r="D12" s="152">
        <v>3687</v>
      </c>
      <c r="E12" s="153">
        <v>2330.1392999999998</v>
      </c>
      <c r="F12" s="151">
        <v>3433</v>
      </c>
      <c r="G12" s="152">
        <v>3586</v>
      </c>
      <c r="H12" s="154">
        <v>2181.6669000000002</v>
      </c>
      <c r="I12" s="151">
        <v>3562</v>
      </c>
      <c r="J12" s="152">
        <v>3695</v>
      </c>
      <c r="K12" s="154">
        <v>2052.9096985723299</v>
      </c>
      <c r="L12" s="151">
        <v>3395</v>
      </c>
      <c r="M12" s="152">
        <v>3543</v>
      </c>
      <c r="N12" s="154">
        <v>1943.454096163121</v>
      </c>
      <c r="O12" s="151">
        <v>3173</v>
      </c>
      <c r="P12" s="152">
        <v>3334</v>
      </c>
      <c r="Q12" s="154">
        <v>1801.7617999175418</v>
      </c>
      <c r="R12" s="151">
        <v>2938</v>
      </c>
      <c r="S12" s="152">
        <v>3115</v>
      </c>
      <c r="T12" s="154">
        <v>1692.6154989340357</v>
      </c>
      <c r="U12" s="151" t="s">
        <v>162</v>
      </c>
      <c r="V12" s="152" t="s">
        <v>162</v>
      </c>
      <c r="W12" s="154" t="s">
        <v>163</v>
      </c>
      <c r="X12" s="151" t="s">
        <v>162</v>
      </c>
      <c r="Y12" s="152" t="s">
        <v>162</v>
      </c>
      <c r="Z12" s="154" t="s">
        <v>163</v>
      </c>
      <c r="AA12" s="151" t="s">
        <v>162</v>
      </c>
      <c r="AB12" s="152" t="s">
        <v>162</v>
      </c>
      <c r="AC12" s="154" t="s">
        <v>163</v>
      </c>
      <c r="AD12" s="151" t="s">
        <v>162</v>
      </c>
      <c r="AE12" s="152" t="s">
        <v>162</v>
      </c>
      <c r="AF12" s="154" t="s">
        <v>163</v>
      </c>
      <c r="AG12" s="151" t="s">
        <v>162</v>
      </c>
      <c r="AH12" s="152" t="s">
        <v>162</v>
      </c>
      <c r="AI12" s="154" t="s">
        <v>163</v>
      </c>
      <c r="AJ12" s="151" t="s">
        <v>162</v>
      </c>
      <c r="AK12" s="152" t="s">
        <v>162</v>
      </c>
      <c r="AL12" s="154" t="s">
        <v>163</v>
      </c>
      <c r="AM12" s="151" t="s">
        <v>162</v>
      </c>
      <c r="AN12" s="152" t="s">
        <v>162</v>
      </c>
      <c r="AO12" s="154" t="s">
        <v>163</v>
      </c>
      <c r="AP12" s="151" t="s">
        <v>162</v>
      </c>
      <c r="AQ12" s="152" t="s">
        <v>162</v>
      </c>
      <c r="AR12" s="154" t="s">
        <v>163</v>
      </c>
      <c r="AS12" s="151" t="s">
        <v>162</v>
      </c>
      <c r="AT12" s="152" t="s">
        <v>162</v>
      </c>
      <c r="AU12" s="154" t="s">
        <v>163</v>
      </c>
      <c r="AV12" s="171"/>
      <c r="AX12" s="148"/>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row>
    <row r="13" spans="1:74" s="45" customFormat="1" x14ac:dyDescent="0.25">
      <c r="B13" s="150" t="s">
        <v>98</v>
      </c>
      <c r="C13" s="151">
        <v>13726</v>
      </c>
      <c r="D13" s="152">
        <v>14005</v>
      </c>
      <c r="E13" s="153">
        <v>11645.367099999999</v>
      </c>
      <c r="F13" s="151">
        <v>13691</v>
      </c>
      <c r="G13" s="152">
        <v>13985</v>
      </c>
      <c r="H13" s="154">
        <v>11432.913</v>
      </c>
      <c r="I13" s="151">
        <v>13324</v>
      </c>
      <c r="J13" s="152">
        <v>13684</v>
      </c>
      <c r="K13" s="154">
        <v>10955.934493794266</v>
      </c>
      <c r="L13" s="151">
        <v>13079</v>
      </c>
      <c r="M13" s="152">
        <v>13494</v>
      </c>
      <c r="N13" s="154">
        <v>10748.326553189327</v>
      </c>
      <c r="O13" s="151">
        <v>12905</v>
      </c>
      <c r="P13" s="152">
        <v>13306</v>
      </c>
      <c r="Q13" s="154">
        <v>10569.991395385528</v>
      </c>
      <c r="R13" s="151">
        <v>12722</v>
      </c>
      <c r="S13" s="152">
        <v>13227</v>
      </c>
      <c r="T13" s="154">
        <v>10479.73419404681</v>
      </c>
      <c r="U13" s="151" t="s">
        <v>162</v>
      </c>
      <c r="V13" s="152" t="s">
        <v>162</v>
      </c>
      <c r="W13" s="154" t="s">
        <v>163</v>
      </c>
      <c r="X13" s="151" t="s">
        <v>162</v>
      </c>
      <c r="Y13" s="152" t="s">
        <v>162</v>
      </c>
      <c r="Z13" s="154" t="s">
        <v>163</v>
      </c>
      <c r="AA13" s="151" t="s">
        <v>162</v>
      </c>
      <c r="AB13" s="152" t="s">
        <v>162</v>
      </c>
      <c r="AC13" s="154" t="s">
        <v>163</v>
      </c>
      <c r="AD13" s="151" t="s">
        <v>162</v>
      </c>
      <c r="AE13" s="152" t="s">
        <v>162</v>
      </c>
      <c r="AF13" s="154" t="s">
        <v>163</v>
      </c>
      <c r="AG13" s="151" t="s">
        <v>162</v>
      </c>
      <c r="AH13" s="152" t="s">
        <v>162</v>
      </c>
      <c r="AI13" s="154" t="s">
        <v>163</v>
      </c>
      <c r="AJ13" s="151" t="s">
        <v>162</v>
      </c>
      <c r="AK13" s="152" t="s">
        <v>162</v>
      </c>
      <c r="AL13" s="154" t="s">
        <v>163</v>
      </c>
      <c r="AM13" s="151" t="s">
        <v>162</v>
      </c>
      <c r="AN13" s="152" t="s">
        <v>162</v>
      </c>
      <c r="AO13" s="154" t="s">
        <v>163</v>
      </c>
      <c r="AP13" s="151" t="s">
        <v>162</v>
      </c>
      <c r="AQ13" s="152" t="s">
        <v>162</v>
      </c>
      <c r="AR13" s="154" t="s">
        <v>163</v>
      </c>
      <c r="AS13" s="151" t="s">
        <v>162</v>
      </c>
      <c r="AT13" s="152" t="s">
        <v>162</v>
      </c>
      <c r="AU13" s="154" t="s">
        <v>163</v>
      </c>
      <c r="AV13" s="171"/>
      <c r="AX13" s="148"/>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row>
    <row r="14" spans="1:74" s="45" customFormat="1" ht="13" thickBot="1" x14ac:dyDescent="0.3">
      <c r="B14" s="150" t="s">
        <v>99</v>
      </c>
      <c r="C14" s="155">
        <v>2863</v>
      </c>
      <c r="D14" s="156">
        <v>2916</v>
      </c>
      <c r="E14" s="157">
        <v>2615.2483999999999</v>
      </c>
      <c r="F14" s="155">
        <v>2760</v>
      </c>
      <c r="G14" s="156">
        <v>2823</v>
      </c>
      <c r="H14" s="158">
        <v>2526.1055000000001</v>
      </c>
      <c r="I14" s="155">
        <v>2672</v>
      </c>
      <c r="J14" s="156">
        <v>2748</v>
      </c>
      <c r="K14" s="158">
        <v>2394.4160993079422</v>
      </c>
      <c r="L14" s="155">
        <v>2578</v>
      </c>
      <c r="M14" s="156">
        <v>2668</v>
      </c>
      <c r="N14" s="158">
        <v>2339.9016791116956</v>
      </c>
      <c r="O14" s="155">
        <v>2561</v>
      </c>
      <c r="P14" s="156">
        <v>2661</v>
      </c>
      <c r="Q14" s="158">
        <v>2304.0289962541647</v>
      </c>
      <c r="R14" s="155">
        <v>2423</v>
      </c>
      <c r="S14" s="156">
        <v>2519</v>
      </c>
      <c r="T14" s="158">
        <v>2196.1565982044704</v>
      </c>
      <c r="U14" s="155" t="s">
        <v>162</v>
      </c>
      <c r="V14" s="156" t="s">
        <v>162</v>
      </c>
      <c r="W14" s="158" t="s">
        <v>163</v>
      </c>
      <c r="X14" s="155" t="s">
        <v>162</v>
      </c>
      <c r="Y14" s="156" t="s">
        <v>162</v>
      </c>
      <c r="Z14" s="158" t="s">
        <v>163</v>
      </c>
      <c r="AA14" s="155" t="s">
        <v>162</v>
      </c>
      <c r="AB14" s="156" t="s">
        <v>162</v>
      </c>
      <c r="AC14" s="158" t="s">
        <v>163</v>
      </c>
      <c r="AD14" s="155" t="s">
        <v>162</v>
      </c>
      <c r="AE14" s="156" t="s">
        <v>162</v>
      </c>
      <c r="AF14" s="158" t="s">
        <v>163</v>
      </c>
      <c r="AG14" s="155" t="s">
        <v>162</v>
      </c>
      <c r="AH14" s="156" t="s">
        <v>162</v>
      </c>
      <c r="AI14" s="158" t="s">
        <v>163</v>
      </c>
      <c r="AJ14" s="155" t="s">
        <v>162</v>
      </c>
      <c r="AK14" s="156" t="s">
        <v>162</v>
      </c>
      <c r="AL14" s="158" t="s">
        <v>163</v>
      </c>
      <c r="AM14" s="155" t="s">
        <v>162</v>
      </c>
      <c r="AN14" s="156" t="s">
        <v>162</v>
      </c>
      <c r="AO14" s="158" t="s">
        <v>163</v>
      </c>
      <c r="AP14" s="155" t="s">
        <v>162</v>
      </c>
      <c r="AQ14" s="156" t="s">
        <v>162</v>
      </c>
      <c r="AR14" s="158" t="s">
        <v>163</v>
      </c>
      <c r="AS14" s="155" t="s">
        <v>162</v>
      </c>
      <c r="AT14" s="156" t="s">
        <v>162</v>
      </c>
      <c r="AU14" s="158" t="s">
        <v>163</v>
      </c>
      <c r="AV14" s="171"/>
      <c r="AX14" s="148"/>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row>
    <row r="15" spans="1:74" s="45" customFormat="1" ht="14" thickTop="1" thickBot="1" x14ac:dyDescent="0.3">
      <c r="B15" s="159" t="s">
        <v>100</v>
      </c>
      <c r="C15" s="160">
        <f t="shared" ref="C15:H15" si="0">SUM(C3:C14)</f>
        <v>254864</v>
      </c>
      <c r="D15" s="161">
        <f t="shared" si="0"/>
        <v>261465</v>
      </c>
      <c r="E15" s="162">
        <f t="shared" si="0"/>
        <v>213126.54720000003</v>
      </c>
      <c r="F15" s="160">
        <f t="shared" si="0"/>
        <v>250037</v>
      </c>
      <c r="G15" s="161">
        <f>SUM(G3:G14)</f>
        <v>257409</v>
      </c>
      <c r="H15" s="162">
        <f t="shared" si="0"/>
        <v>207889.55300000001</v>
      </c>
      <c r="I15" s="160">
        <v>246880</v>
      </c>
      <c r="J15" s="161">
        <v>256271</v>
      </c>
      <c r="K15" s="162">
        <v>203334.35282276559</v>
      </c>
      <c r="L15" s="160">
        <v>242476</v>
      </c>
      <c r="M15" s="161">
        <v>255062</v>
      </c>
      <c r="N15" s="162">
        <v>199520.94355227333</v>
      </c>
      <c r="O15" s="160">
        <v>238448</v>
      </c>
      <c r="P15" s="161">
        <v>251623</v>
      </c>
      <c r="Q15" s="162">
        <v>197112.40644336704</v>
      </c>
      <c r="R15" s="160">
        <v>235335</v>
      </c>
      <c r="S15" s="161">
        <v>249123</v>
      </c>
      <c r="T15" s="162">
        <v>193778.38334651664</v>
      </c>
      <c r="U15" s="160">
        <v>232226</v>
      </c>
      <c r="V15" s="161">
        <v>246111</v>
      </c>
      <c r="W15" s="162">
        <v>191216.68359999999</v>
      </c>
      <c r="X15" s="160">
        <v>227910</v>
      </c>
      <c r="Y15" s="161">
        <v>242071</v>
      </c>
      <c r="Z15" s="162">
        <v>187286.9908</v>
      </c>
      <c r="AA15" s="160">
        <v>223400</v>
      </c>
      <c r="AB15" s="161">
        <v>238559</v>
      </c>
      <c r="AC15" s="162">
        <v>172943.6379</v>
      </c>
      <c r="AD15" s="160">
        <v>232428</v>
      </c>
      <c r="AE15" s="161">
        <v>233982</v>
      </c>
      <c r="AF15" s="162">
        <v>169026.61780000001</v>
      </c>
      <c r="AG15" s="160">
        <v>226991</v>
      </c>
      <c r="AH15" s="161">
        <v>228634</v>
      </c>
      <c r="AI15" s="162">
        <v>164230.2458</v>
      </c>
      <c r="AJ15" s="160">
        <v>221216</v>
      </c>
      <c r="AK15" s="161">
        <v>222882</v>
      </c>
      <c r="AL15" s="162">
        <v>157815.321</v>
      </c>
      <c r="AM15" s="160">
        <v>214898</v>
      </c>
      <c r="AN15" s="161">
        <v>216312</v>
      </c>
      <c r="AO15" s="162">
        <v>157497.32639999999</v>
      </c>
      <c r="AP15" s="160">
        <v>226130</v>
      </c>
      <c r="AQ15" s="161">
        <v>228923</v>
      </c>
      <c r="AR15" s="162">
        <v>164425.45939999999</v>
      </c>
      <c r="AS15" s="160">
        <v>234072</v>
      </c>
      <c r="AT15" s="161">
        <v>235371</v>
      </c>
      <c r="AU15" s="162">
        <v>169358.8939</v>
      </c>
      <c r="AV15" s="172"/>
      <c r="AX15" s="148"/>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row>
    <row r="16" spans="1:74" ht="188" thickBot="1" x14ac:dyDescent="0.4">
      <c r="A16" s="131" t="s">
        <v>101</v>
      </c>
      <c r="B16" s="131"/>
      <c r="C16" s="220" t="s">
        <v>102</v>
      </c>
      <c r="D16" s="221"/>
      <c r="E16" s="221"/>
      <c r="F16" s="212"/>
      <c r="G16" s="213"/>
      <c r="H16" s="214"/>
      <c r="I16" s="212"/>
      <c r="J16" s="213"/>
      <c r="K16" s="214"/>
      <c r="L16" s="212"/>
      <c r="M16" s="213"/>
      <c r="N16" s="214"/>
      <c r="O16" s="212"/>
      <c r="P16" s="213"/>
      <c r="Q16" s="214"/>
      <c r="R16" s="212"/>
      <c r="S16" s="213"/>
      <c r="T16" s="214"/>
      <c r="U16" s="212"/>
      <c r="V16" s="213"/>
      <c r="W16" s="214"/>
      <c r="X16" s="212"/>
      <c r="Y16" s="213"/>
      <c r="Z16" s="214"/>
      <c r="AA16" s="212"/>
      <c r="AB16" s="213"/>
      <c r="AC16" s="214"/>
      <c r="AD16" s="212"/>
      <c r="AE16" s="213"/>
      <c r="AF16" s="214"/>
      <c r="AG16" s="212"/>
      <c r="AH16" s="213"/>
      <c r="AI16" s="214"/>
      <c r="AJ16" s="212"/>
      <c r="AK16" s="213"/>
      <c r="AL16" s="214"/>
      <c r="AM16" s="197"/>
      <c r="AN16" s="197"/>
      <c r="AO16" s="197"/>
      <c r="AP16" s="212"/>
      <c r="AQ16" s="213"/>
      <c r="AR16" s="214"/>
      <c r="AS16" s="212"/>
      <c r="AT16" s="213"/>
      <c r="AU16" s="214"/>
      <c r="AV16" s="173"/>
      <c r="AX16" s="132"/>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row>
    <row r="17" spans="1:74" ht="13" x14ac:dyDescent="0.35">
      <c r="B17" s="163"/>
      <c r="C17" s="164"/>
      <c r="D17" s="164"/>
      <c r="E17" s="164"/>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X17" s="132"/>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row>
    <row r="18" spans="1:74" ht="37.5" x14ac:dyDescent="0.35">
      <c r="A18" s="131" t="s">
        <v>105</v>
      </c>
      <c r="B18" s="219" t="s">
        <v>176</v>
      </c>
      <c r="C18" s="219"/>
      <c r="D18" s="219"/>
      <c r="E18" s="219"/>
      <c r="F18" s="219"/>
      <c r="G18" s="219"/>
      <c r="H18" s="219"/>
      <c r="I18" s="174"/>
      <c r="J18" s="174"/>
      <c r="K18" s="174"/>
      <c r="L18" s="174"/>
      <c r="M18" s="174"/>
      <c r="N18" s="174"/>
      <c r="O18" s="174"/>
      <c r="P18" s="174"/>
      <c r="Q18" s="174"/>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74"/>
      <c r="AX18" s="132"/>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row>
    <row r="19" spans="1:74" ht="84" customHeight="1" x14ac:dyDescent="0.35">
      <c r="A19" s="204"/>
      <c r="B19" s="215" t="s">
        <v>177</v>
      </c>
      <c r="C19" s="216"/>
      <c r="D19" s="216"/>
      <c r="E19" s="216"/>
      <c r="F19" s="216"/>
      <c r="G19" s="216"/>
      <c r="H19" s="216"/>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X19" s="132"/>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row>
    <row r="20" spans="1:74" ht="25" x14ac:dyDescent="0.35">
      <c r="A20" s="204" t="s">
        <v>103</v>
      </c>
      <c r="B20" s="217" t="s">
        <v>104</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132"/>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row>
    <row r="21" spans="1:74" ht="25" x14ac:dyDescent="0.35">
      <c r="A21" s="204"/>
      <c r="B21" s="205" t="s">
        <v>178</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X21" s="132"/>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row>
    <row r="22" spans="1:74" x14ac:dyDescent="0.35">
      <c r="A22" s="204"/>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X22" s="132"/>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row>
    <row r="23" spans="1:74" ht="13.25" customHeight="1" x14ac:dyDescent="0.35">
      <c r="A23" s="204"/>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X23" s="132"/>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row>
    <row r="24" spans="1:74" ht="13.25" customHeight="1" x14ac:dyDescent="0.35">
      <c r="A24" s="204"/>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X24" s="132"/>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row>
    <row r="25" spans="1:74" x14ac:dyDescent="0.35">
      <c r="A25" s="204"/>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X25" s="132"/>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row>
    <row r="26" spans="1:74" x14ac:dyDescent="0.35">
      <c r="A26" s="204"/>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X26" s="132"/>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row>
    <row r="27" spans="1:74" ht="13" x14ac:dyDescent="0.35">
      <c r="B27" s="163"/>
      <c r="C27" s="164"/>
      <c r="D27" s="164"/>
      <c r="E27" s="164"/>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X27" s="132"/>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row>
    <row r="28" spans="1:74" s="45" customFormat="1" ht="8.25" customHeight="1" x14ac:dyDescent="0.35">
      <c r="A28" s="148"/>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48"/>
      <c r="AX28" s="148"/>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row>
    <row r="29" spans="1:74" ht="13" x14ac:dyDescent="0.35">
      <c r="A29" s="133"/>
      <c r="B29" s="167"/>
      <c r="C29" s="168"/>
      <c r="D29" s="168"/>
      <c r="E29" s="168"/>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row>
    <row r="30" spans="1:74" ht="13" x14ac:dyDescent="0.35">
      <c r="A30" s="133"/>
      <c r="B30" s="167"/>
      <c r="C30" s="168"/>
      <c r="D30" s="168"/>
      <c r="E30" s="168"/>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row>
    <row r="31" spans="1:74" ht="13" x14ac:dyDescent="0.35">
      <c r="A31" s="133"/>
      <c r="B31" s="170"/>
      <c r="C31" s="168"/>
      <c r="D31" s="168"/>
      <c r="E31" s="168"/>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row>
    <row r="32" spans="1:74" ht="13" x14ac:dyDescent="0.35">
      <c r="A32" s="133"/>
      <c r="B32" s="167"/>
      <c r="C32" s="168"/>
      <c r="D32" s="168"/>
      <c r="E32" s="168"/>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row>
    <row r="33" spans="1:74" ht="13" x14ac:dyDescent="0.35">
      <c r="A33" s="133"/>
      <c r="B33" s="167"/>
      <c r="C33" s="168"/>
      <c r="D33" s="168"/>
      <c r="E33" s="168"/>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row>
    <row r="34" spans="1:74" x14ac:dyDescent="0.35">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row>
    <row r="35" spans="1:74" x14ac:dyDescent="0.35">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row>
    <row r="36" spans="1:74" x14ac:dyDescent="0.35">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row>
    <row r="37" spans="1:74" x14ac:dyDescent="0.35">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row>
    <row r="38" spans="1:74" x14ac:dyDescent="0.35">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row>
    <row r="39" spans="1:74" x14ac:dyDescent="0.35">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row>
    <row r="40" spans="1:74" x14ac:dyDescent="0.35">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row>
    <row r="41" spans="1:74" x14ac:dyDescent="0.35">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row>
    <row r="42" spans="1:74" x14ac:dyDescent="0.35">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row>
    <row r="43" spans="1:74" x14ac:dyDescent="0.35">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row>
    <row r="44" spans="1:74" x14ac:dyDescent="0.3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row>
    <row r="45" spans="1:74" x14ac:dyDescent="0.3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row>
    <row r="46" spans="1:74" x14ac:dyDescent="0.35">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row>
    <row r="47" spans="1:74" x14ac:dyDescent="0.35">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row>
    <row r="48" spans="1:74" x14ac:dyDescent="0.35">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row>
    <row r="49" spans="1:74" x14ac:dyDescent="0.35">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row>
    <row r="50" spans="1:74" x14ac:dyDescent="0.35">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row>
    <row r="51" spans="1:74" x14ac:dyDescent="0.35">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row>
    <row r="52" spans="1:74" x14ac:dyDescent="0.35">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row>
    <row r="53" spans="1:74" x14ac:dyDescent="0.35">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row>
    <row r="54" spans="1:74" x14ac:dyDescent="0.35">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row>
    <row r="55" spans="1:74" x14ac:dyDescent="0.35">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row>
    <row r="56" spans="1:74" x14ac:dyDescent="0.35">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row>
    <row r="57" spans="1:74" x14ac:dyDescent="0.35">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row>
    <row r="58" spans="1:74" x14ac:dyDescent="0.35">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row>
    <row r="59" spans="1:74" x14ac:dyDescent="0.35">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row>
    <row r="60" spans="1:74" x14ac:dyDescent="0.35">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row>
    <row r="61" spans="1:74" x14ac:dyDescent="0.35">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row>
    <row r="62" spans="1:74" x14ac:dyDescent="0.35">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row>
    <row r="63" spans="1:74" x14ac:dyDescent="0.35">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row>
    <row r="64" spans="1:74" x14ac:dyDescent="0.35">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row>
    <row r="65" spans="1:74" x14ac:dyDescent="0.35">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row>
    <row r="66" spans="1:74" x14ac:dyDescent="0.35">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row>
    <row r="67" spans="1:74" x14ac:dyDescent="0.35">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row>
    <row r="68" spans="1:74" x14ac:dyDescent="0.35">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row>
    <row r="69" spans="1:74" x14ac:dyDescent="0.35">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row>
    <row r="70" spans="1:74" x14ac:dyDescent="0.35">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row>
    <row r="71" spans="1:74" x14ac:dyDescent="0.35">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row>
    <row r="72" spans="1:74" x14ac:dyDescent="0.35">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row>
    <row r="73" spans="1:74" x14ac:dyDescent="0.35">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row>
    <row r="74" spans="1:74" x14ac:dyDescent="0.35">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row>
    <row r="75" spans="1:74" x14ac:dyDescent="0.35">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row>
    <row r="76" spans="1:74" x14ac:dyDescent="0.35">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row>
    <row r="77" spans="1:74" x14ac:dyDescent="0.35">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row>
    <row r="78" spans="1:74" x14ac:dyDescent="0.35">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row>
    <row r="79" spans="1:74" x14ac:dyDescent="0.35">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row>
    <row r="80" spans="1:74" x14ac:dyDescent="0.35">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row>
    <row r="81" spans="1:74" x14ac:dyDescent="0.35">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row>
    <row r="82" spans="1:74" x14ac:dyDescent="0.35">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row>
    <row r="83" spans="1:74" x14ac:dyDescent="0.35">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row>
    <row r="84" spans="1:74" x14ac:dyDescent="0.35">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row>
    <row r="85" spans="1:74" x14ac:dyDescent="0.35">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row>
    <row r="86" spans="1:74" x14ac:dyDescent="0.35">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row>
    <row r="87" spans="1:74" x14ac:dyDescent="0.35">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row>
    <row r="88" spans="1:74" x14ac:dyDescent="0.35">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row>
    <row r="89" spans="1:74" x14ac:dyDescent="0.35">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row>
    <row r="90" spans="1:74" x14ac:dyDescent="0.35">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row>
    <row r="91" spans="1:74" x14ac:dyDescent="0.35">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row>
    <row r="92" spans="1:74" x14ac:dyDescent="0.35">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row>
    <row r="93" spans="1:74" x14ac:dyDescent="0.35">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row>
    <row r="94" spans="1:74" x14ac:dyDescent="0.35">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33"/>
      <c r="BU94" s="133"/>
      <c r="BV94" s="133"/>
    </row>
    <row r="95" spans="1:74" x14ac:dyDescent="0.35">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row>
    <row r="96" spans="1:74" x14ac:dyDescent="0.35">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row>
    <row r="97" spans="1:74" x14ac:dyDescent="0.35">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row>
    <row r="98" spans="1:74" x14ac:dyDescent="0.35">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row>
    <row r="99" spans="1:74" x14ac:dyDescent="0.35">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row>
    <row r="100" spans="1:74" x14ac:dyDescent="0.35">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row>
    <row r="101" spans="1:74" x14ac:dyDescent="0.35">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row>
    <row r="102" spans="1:74" x14ac:dyDescent="0.35">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3"/>
      <c r="BM102" s="133"/>
      <c r="BN102" s="133"/>
      <c r="BO102" s="133"/>
      <c r="BP102" s="133"/>
      <c r="BQ102" s="133"/>
      <c r="BR102" s="133"/>
      <c r="BS102" s="133"/>
      <c r="BT102" s="133"/>
      <c r="BU102" s="133"/>
      <c r="BV102" s="133"/>
    </row>
    <row r="103" spans="1:74" x14ac:dyDescent="0.35">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row>
    <row r="104" spans="1:74" x14ac:dyDescent="0.35">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row>
    <row r="105" spans="1:74" x14ac:dyDescent="0.35">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row>
    <row r="106" spans="1:74" x14ac:dyDescent="0.35">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row>
    <row r="107" spans="1:74" x14ac:dyDescent="0.35">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row>
    <row r="108" spans="1:74" x14ac:dyDescent="0.35">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row>
    <row r="109" spans="1:74" x14ac:dyDescent="0.35">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row>
    <row r="110" spans="1:74" x14ac:dyDescent="0.35">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row>
    <row r="111" spans="1:74" x14ac:dyDescent="0.35">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row>
    <row r="112" spans="1:74" x14ac:dyDescent="0.35">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row>
    <row r="113" spans="1:74" x14ac:dyDescent="0.35">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row>
    <row r="114" spans="1:74" x14ac:dyDescent="0.35">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row>
    <row r="115" spans="1:74" x14ac:dyDescent="0.35">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row>
    <row r="116" spans="1:74" x14ac:dyDescent="0.35">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row>
    <row r="117" spans="1:74" x14ac:dyDescent="0.35">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row>
    <row r="118" spans="1:74" x14ac:dyDescent="0.35">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row>
    <row r="119" spans="1:74" x14ac:dyDescent="0.35">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row>
    <row r="120" spans="1:74" x14ac:dyDescent="0.35">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row>
    <row r="121" spans="1:74" x14ac:dyDescent="0.35">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row>
    <row r="122" spans="1:74" x14ac:dyDescent="0.35">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row>
    <row r="123" spans="1:74" x14ac:dyDescent="0.35">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row>
    <row r="124" spans="1:74" x14ac:dyDescent="0.35">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row>
    <row r="125" spans="1:74" x14ac:dyDescent="0.35">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row>
    <row r="126" spans="1:74" x14ac:dyDescent="0.35">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row>
    <row r="127" spans="1:74" x14ac:dyDescent="0.35">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row>
    <row r="128" spans="1:74" x14ac:dyDescent="0.35">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row>
    <row r="129" spans="1:74" x14ac:dyDescent="0.35">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row>
    <row r="130" spans="1:74" x14ac:dyDescent="0.35">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row>
    <row r="131" spans="1:74" x14ac:dyDescent="0.35">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row>
    <row r="132" spans="1:74" x14ac:dyDescent="0.35">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row>
    <row r="133" spans="1:74" x14ac:dyDescent="0.35">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row>
    <row r="134" spans="1:74" x14ac:dyDescent="0.35">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row>
    <row r="135" spans="1:74" x14ac:dyDescent="0.35">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row>
    <row r="136" spans="1:74" x14ac:dyDescent="0.35">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row>
    <row r="137" spans="1:74" x14ac:dyDescent="0.35">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row>
    <row r="138" spans="1:74" x14ac:dyDescent="0.35">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row>
    <row r="139" spans="1:74" x14ac:dyDescent="0.35">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row>
    <row r="140" spans="1:74" x14ac:dyDescent="0.35">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row>
    <row r="141" spans="1:74" x14ac:dyDescent="0.35">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row>
    <row r="142" spans="1:74" x14ac:dyDescent="0.35">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row>
    <row r="143" spans="1:74" x14ac:dyDescent="0.35">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row>
    <row r="144" spans="1:74" x14ac:dyDescent="0.35">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row>
    <row r="145" spans="1:74" x14ac:dyDescent="0.35">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row>
    <row r="146" spans="1:74" x14ac:dyDescent="0.35">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row>
    <row r="147" spans="1:74" x14ac:dyDescent="0.35">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row>
    <row r="148" spans="1:74" x14ac:dyDescent="0.35">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row>
    <row r="149" spans="1:74" x14ac:dyDescent="0.35">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row>
    <row r="150" spans="1:74" x14ac:dyDescent="0.35">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row>
    <row r="151" spans="1:74" x14ac:dyDescent="0.35">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row>
    <row r="152" spans="1:74" x14ac:dyDescent="0.35">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row>
    <row r="153" spans="1:74" x14ac:dyDescent="0.35">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row>
    <row r="154" spans="1:74" x14ac:dyDescent="0.35">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row>
    <row r="155" spans="1:74" x14ac:dyDescent="0.35">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row>
    <row r="156" spans="1:74" x14ac:dyDescent="0.35">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row>
    <row r="157" spans="1:74" x14ac:dyDescent="0.35">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row>
    <row r="158" spans="1:74" x14ac:dyDescent="0.35">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row>
    <row r="159" spans="1:74" x14ac:dyDescent="0.35">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row>
    <row r="160" spans="1:74" x14ac:dyDescent="0.35">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c r="BQ160" s="133"/>
      <c r="BR160" s="133"/>
      <c r="BS160" s="133"/>
      <c r="BT160" s="133"/>
      <c r="BU160" s="133"/>
      <c r="BV160" s="133"/>
    </row>
    <row r="161" spans="1:74" x14ac:dyDescent="0.35">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row>
    <row r="162" spans="1:74" x14ac:dyDescent="0.35">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c r="BQ162" s="133"/>
      <c r="BR162" s="133"/>
      <c r="BS162" s="133"/>
      <c r="BT162" s="133"/>
      <c r="BU162" s="133"/>
      <c r="BV162" s="133"/>
    </row>
    <row r="163" spans="1:74" x14ac:dyDescent="0.35">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row>
    <row r="164" spans="1:74" x14ac:dyDescent="0.35">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row>
    <row r="165" spans="1:74" x14ac:dyDescent="0.35">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row>
    <row r="166" spans="1:74" x14ac:dyDescent="0.35">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row>
    <row r="167" spans="1:74" x14ac:dyDescent="0.35">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row>
    <row r="168" spans="1:74" x14ac:dyDescent="0.35">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row>
    <row r="169" spans="1:74" x14ac:dyDescent="0.35">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row>
    <row r="170" spans="1:74" x14ac:dyDescent="0.35">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row>
    <row r="171" spans="1:74" x14ac:dyDescent="0.35">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row>
    <row r="172" spans="1:74" x14ac:dyDescent="0.35">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row>
    <row r="173" spans="1:74" x14ac:dyDescent="0.35">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row>
    <row r="174" spans="1:74" x14ac:dyDescent="0.35">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row>
    <row r="175" spans="1:74" x14ac:dyDescent="0.35">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row>
    <row r="176" spans="1:74" x14ac:dyDescent="0.35">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row>
    <row r="177" spans="1:74" x14ac:dyDescent="0.35">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row>
    <row r="178" spans="1:74" x14ac:dyDescent="0.35">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row>
    <row r="179" spans="1:74" x14ac:dyDescent="0.35">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row>
    <row r="180" spans="1:74" x14ac:dyDescent="0.35">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row>
    <row r="181" spans="1:74" x14ac:dyDescent="0.35">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row>
    <row r="182" spans="1:74" x14ac:dyDescent="0.35">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row>
    <row r="183" spans="1:74" x14ac:dyDescent="0.35">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row>
    <row r="184" spans="1:74" x14ac:dyDescent="0.35">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row>
    <row r="185" spans="1:74" x14ac:dyDescent="0.35">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row>
    <row r="186" spans="1:74" x14ac:dyDescent="0.35">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row>
    <row r="187" spans="1:74" x14ac:dyDescent="0.35">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row>
    <row r="188" spans="1:74" x14ac:dyDescent="0.35">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row>
    <row r="189" spans="1:74" x14ac:dyDescent="0.35">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row>
    <row r="190" spans="1:74" x14ac:dyDescent="0.35">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row>
    <row r="191" spans="1:74" x14ac:dyDescent="0.35">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row>
    <row r="192" spans="1:74" x14ac:dyDescent="0.35">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row>
    <row r="193" spans="1:74" x14ac:dyDescent="0.35">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row>
    <row r="194" spans="1:74" x14ac:dyDescent="0.35">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row>
    <row r="195" spans="1:74" x14ac:dyDescent="0.35">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row>
    <row r="196" spans="1:74" x14ac:dyDescent="0.35">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row>
    <row r="197" spans="1:74" x14ac:dyDescent="0.35">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row>
    <row r="198" spans="1:74" x14ac:dyDescent="0.35">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row>
    <row r="199" spans="1:74" x14ac:dyDescent="0.35">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row>
    <row r="200" spans="1:74" x14ac:dyDescent="0.35">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3"/>
      <c r="BU200" s="133"/>
      <c r="BV200" s="133"/>
    </row>
    <row r="201" spans="1:74" x14ac:dyDescent="0.35">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row>
    <row r="202" spans="1:74" x14ac:dyDescent="0.35">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c r="BN202" s="133"/>
      <c r="BO202" s="133"/>
      <c r="BP202" s="133"/>
      <c r="BQ202" s="133"/>
      <c r="BR202" s="133"/>
      <c r="BS202" s="133"/>
      <c r="BT202" s="133"/>
      <c r="BU202" s="133"/>
      <c r="BV202" s="133"/>
    </row>
    <row r="203" spans="1:74" x14ac:dyDescent="0.35">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row>
    <row r="204" spans="1:74" x14ac:dyDescent="0.35">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row>
    <row r="205" spans="1:74" x14ac:dyDescent="0.35">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row>
    <row r="206" spans="1:74" x14ac:dyDescent="0.35">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33"/>
    </row>
    <row r="207" spans="1:74" x14ac:dyDescent="0.35">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row>
    <row r="208" spans="1:74" x14ac:dyDescent="0.35">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33"/>
      <c r="BP208" s="133"/>
      <c r="BQ208" s="133"/>
      <c r="BR208" s="133"/>
      <c r="BS208" s="133"/>
      <c r="BT208" s="133"/>
      <c r="BU208" s="133"/>
      <c r="BV208" s="133"/>
    </row>
    <row r="209" spans="1:74" x14ac:dyDescent="0.35">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row>
    <row r="210" spans="1:74" x14ac:dyDescent="0.35">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c r="BN210" s="133"/>
      <c r="BO210" s="133"/>
      <c r="BP210" s="133"/>
      <c r="BQ210" s="133"/>
      <c r="BR210" s="133"/>
      <c r="BS210" s="133"/>
      <c r="BT210" s="133"/>
      <c r="BU210" s="133"/>
      <c r="BV210" s="133"/>
    </row>
    <row r="211" spans="1:74" x14ac:dyDescent="0.35">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c r="BN211" s="133"/>
      <c r="BO211" s="133"/>
      <c r="BP211" s="133"/>
      <c r="BQ211" s="133"/>
      <c r="BR211" s="133"/>
      <c r="BS211" s="133"/>
      <c r="BT211" s="133"/>
      <c r="BU211" s="133"/>
      <c r="BV211" s="133"/>
    </row>
    <row r="212" spans="1:74" x14ac:dyDescent="0.35">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row>
    <row r="213" spans="1:74" x14ac:dyDescent="0.35">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row>
    <row r="214" spans="1:74" x14ac:dyDescent="0.35">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c r="BF214" s="133"/>
      <c r="BG214" s="133"/>
      <c r="BH214" s="133"/>
      <c r="BI214" s="133"/>
      <c r="BJ214" s="133"/>
      <c r="BK214" s="133"/>
      <c r="BL214" s="133"/>
      <c r="BM214" s="133"/>
      <c r="BN214" s="133"/>
      <c r="BO214" s="133"/>
      <c r="BP214" s="133"/>
      <c r="BQ214" s="133"/>
      <c r="BR214" s="133"/>
      <c r="BS214" s="133"/>
      <c r="BT214" s="133"/>
      <c r="BU214" s="133"/>
      <c r="BV214" s="133"/>
    </row>
    <row r="215" spans="1:74" x14ac:dyDescent="0.35">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3"/>
      <c r="BN215" s="133"/>
      <c r="BO215" s="133"/>
      <c r="BP215" s="133"/>
      <c r="BQ215" s="133"/>
      <c r="BR215" s="133"/>
      <c r="BS215" s="133"/>
      <c r="BT215" s="133"/>
      <c r="BU215" s="133"/>
      <c r="BV215" s="133"/>
    </row>
    <row r="216" spans="1:74" x14ac:dyDescent="0.35">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c r="BN216" s="133"/>
      <c r="BO216" s="133"/>
      <c r="BP216" s="133"/>
      <c r="BQ216" s="133"/>
      <c r="BR216" s="133"/>
      <c r="BS216" s="133"/>
      <c r="BT216" s="133"/>
      <c r="BU216" s="133"/>
      <c r="BV216" s="133"/>
    </row>
    <row r="217" spans="1:74" x14ac:dyDescent="0.35">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133"/>
    </row>
    <row r="218" spans="1:74" x14ac:dyDescent="0.35">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133"/>
    </row>
    <row r="219" spans="1:74" x14ac:dyDescent="0.35">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133"/>
    </row>
    <row r="220" spans="1:74" x14ac:dyDescent="0.35">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row>
    <row r="221" spans="1:74" x14ac:dyDescent="0.35">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133"/>
    </row>
    <row r="222" spans="1:74" x14ac:dyDescent="0.35">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row>
    <row r="223" spans="1:74" x14ac:dyDescent="0.35">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133"/>
    </row>
    <row r="224" spans="1:74" x14ac:dyDescent="0.35">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row>
    <row r="225" spans="1:74" x14ac:dyDescent="0.35">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133"/>
    </row>
    <row r="226" spans="1:74" x14ac:dyDescent="0.35">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133"/>
    </row>
    <row r="227" spans="1:74" x14ac:dyDescent="0.35">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c r="BN227" s="133"/>
      <c r="BO227" s="133"/>
      <c r="BP227" s="133"/>
      <c r="BQ227" s="133"/>
      <c r="BR227" s="133"/>
      <c r="BS227" s="133"/>
      <c r="BT227" s="133"/>
      <c r="BU227" s="133"/>
      <c r="BV227" s="133"/>
    </row>
    <row r="228" spans="1:74" x14ac:dyDescent="0.35">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133"/>
    </row>
    <row r="229" spans="1:74" x14ac:dyDescent="0.35">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133"/>
    </row>
    <row r="230" spans="1:74" x14ac:dyDescent="0.35">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3"/>
      <c r="AY230" s="133"/>
      <c r="AZ230" s="133"/>
      <c r="BA230" s="133"/>
      <c r="BB230" s="133"/>
      <c r="BC230" s="133"/>
      <c r="BD230" s="133"/>
      <c r="BE230" s="133"/>
      <c r="BF230" s="133"/>
      <c r="BG230" s="133"/>
      <c r="BH230" s="133"/>
      <c r="BI230" s="133"/>
      <c r="BJ230" s="133"/>
      <c r="BK230" s="133"/>
      <c r="BL230" s="133"/>
      <c r="BM230" s="133"/>
      <c r="BN230" s="133"/>
      <c r="BO230" s="133"/>
      <c r="BP230" s="133"/>
      <c r="BQ230" s="133"/>
      <c r="BR230" s="133"/>
      <c r="BS230" s="133"/>
      <c r="BT230" s="133"/>
      <c r="BU230" s="133"/>
      <c r="BV230" s="133"/>
    </row>
    <row r="231" spans="1:74" x14ac:dyDescent="0.35">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c r="BE231" s="133"/>
      <c r="BF231" s="133"/>
      <c r="BG231" s="133"/>
      <c r="BH231" s="133"/>
      <c r="BI231" s="133"/>
      <c r="BJ231" s="133"/>
      <c r="BK231" s="133"/>
      <c r="BL231" s="133"/>
      <c r="BM231" s="133"/>
      <c r="BN231" s="133"/>
      <c r="BO231" s="133"/>
      <c r="BP231" s="133"/>
      <c r="BQ231" s="133"/>
      <c r="BR231" s="133"/>
      <c r="BS231" s="133"/>
      <c r="BT231" s="133"/>
      <c r="BU231" s="133"/>
      <c r="BV231" s="133"/>
    </row>
    <row r="232" spans="1:74" x14ac:dyDescent="0.35">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c r="BE232" s="133"/>
      <c r="BF232" s="133"/>
      <c r="BG232" s="133"/>
      <c r="BH232" s="133"/>
      <c r="BI232" s="133"/>
      <c r="BJ232" s="133"/>
      <c r="BK232" s="133"/>
      <c r="BL232" s="133"/>
      <c r="BM232" s="133"/>
      <c r="BN232" s="133"/>
      <c r="BO232" s="133"/>
      <c r="BP232" s="133"/>
      <c r="BQ232" s="133"/>
      <c r="BR232" s="133"/>
      <c r="BS232" s="133"/>
      <c r="BT232" s="133"/>
      <c r="BU232" s="133"/>
      <c r="BV232" s="133"/>
    </row>
    <row r="233" spans="1:74" x14ac:dyDescent="0.35">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c r="BE233" s="133"/>
      <c r="BF233" s="133"/>
      <c r="BG233" s="133"/>
      <c r="BH233" s="133"/>
      <c r="BI233" s="133"/>
      <c r="BJ233" s="133"/>
      <c r="BK233" s="133"/>
      <c r="BL233" s="133"/>
      <c r="BM233" s="133"/>
      <c r="BN233" s="133"/>
      <c r="BO233" s="133"/>
      <c r="BP233" s="133"/>
      <c r="BQ233" s="133"/>
      <c r="BR233" s="133"/>
      <c r="BS233" s="133"/>
      <c r="BT233" s="133"/>
      <c r="BU233" s="133"/>
      <c r="BV233" s="133"/>
    </row>
    <row r="234" spans="1:74" x14ac:dyDescent="0.35">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3"/>
      <c r="BB234" s="133"/>
      <c r="BC234" s="133"/>
      <c r="BD234" s="133"/>
      <c r="BE234" s="133"/>
      <c r="BF234" s="133"/>
      <c r="BG234" s="133"/>
      <c r="BH234" s="133"/>
      <c r="BI234" s="133"/>
      <c r="BJ234" s="133"/>
      <c r="BK234" s="133"/>
      <c r="BL234" s="133"/>
      <c r="BM234" s="133"/>
      <c r="BN234" s="133"/>
      <c r="BO234" s="133"/>
      <c r="BP234" s="133"/>
      <c r="BQ234" s="133"/>
      <c r="BR234" s="133"/>
      <c r="BS234" s="133"/>
      <c r="BT234" s="133"/>
      <c r="BU234" s="133"/>
      <c r="BV234" s="133"/>
    </row>
    <row r="235" spans="1:74" x14ac:dyDescent="0.35">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3"/>
      <c r="BB235" s="133"/>
      <c r="BC235" s="133"/>
      <c r="BD235" s="133"/>
      <c r="BE235" s="133"/>
      <c r="BF235" s="133"/>
      <c r="BG235" s="133"/>
      <c r="BH235" s="133"/>
      <c r="BI235" s="133"/>
      <c r="BJ235" s="133"/>
      <c r="BK235" s="133"/>
      <c r="BL235" s="133"/>
      <c r="BM235" s="133"/>
      <c r="BN235" s="133"/>
      <c r="BO235" s="133"/>
      <c r="BP235" s="133"/>
      <c r="BQ235" s="133"/>
      <c r="BR235" s="133"/>
      <c r="BS235" s="133"/>
      <c r="BT235" s="133"/>
      <c r="BU235" s="133"/>
      <c r="BV235" s="133"/>
    </row>
    <row r="236" spans="1:74" x14ac:dyDescent="0.35">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133"/>
      <c r="BF236" s="133"/>
      <c r="BG236" s="133"/>
      <c r="BH236" s="133"/>
      <c r="BI236" s="133"/>
      <c r="BJ236" s="133"/>
      <c r="BK236" s="133"/>
      <c r="BL236" s="133"/>
      <c r="BM236" s="133"/>
      <c r="BN236" s="133"/>
      <c r="BO236" s="133"/>
      <c r="BP236" s="133"/>
      <c r="BQ236" s="133"/>
      <c r="BR236" s="133"/>
      <c r="BS236" s="133"/>
      <c r="BT236" s="133"/>
      <c r="BU236" s="133"/>
      <c r="BV236" s="133"/>
    </row>
    <row r="237" spans="1:74" x14ac:dyDescent="0.35">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133"/>
      <c r="BO237" s="133"/>
      <c r="BP237" s="133"/>
      <c r="BQ237" s="133"/>
      <c r="BR237" s="133"/>
      <c r="BS237" s="133"/>
      <c r="BT237" s="133"/>
      <c r="BU237" s="133"/>
      <c r="BV237" s="133"/>
    </row>
    <row r="238" spans="1:74" x14ac:dyDescent="0.35">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c r="BN238" s="133"/>
      <c r="BO238" s="133"/>
      <c r="BP238" s="133"/>
      <c r="BQ238" s="133"/>
      <c r="BR238" s="133"/>
      <c r="BS238" s="133"/>
      <c r="BT238" s="133"/>
      <c r="BU238" s="133"/>
      <c r="BV238" s="133"/>
    </row>
    <row r="239" spans="1:74" x14ac:dyDescent="0.35">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3"/>
      <c r="AY239" s="133"/>
      <c r="AZ239" s="133"/>
      <c r="BA239" s="133"/>
      <c r="BB239" s="133"/>
      <c r="BC239" s="133"/>
      <c r="BD239" s="133"/>
      <c r="BE239" s="133"/>
      <c r="BF239" s="133"/>
      <c r="BG239" s="133"/>
      <c r="BH239" s="133"/>
      <c r="BI239" s="133"/>
      <c r="BJ239" s="133"/>
      <c r="BK239" s="133"/>
      <c r="BL239" s="133"/>
      <c r="BM239" s="133"/>
      <c r="BN239" s="133"/>
      <c r="BO239" s="133"/>
      <c r="BP239" s="133"/>
      <c r="BQ239" s="133"/>
      <c r="BR239" s="133"/>
      <c r="BS239" s="133"/>
      <c r="BT239" s="133"/>
      <c r="BU239" s="133"/>
      <c r="BV239" s="133"/>
    </row>
    <row r="240" spans="1:74" x14ac:dyDescent="0.35">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3"/>
      <c r="BC240" s="133"/>
      <c r="BD240" s="133"/>
      <c r="BE240" s="133"/>
      <c r="BF240" s="133"/>
      <c r="BG240" s="133"/>
      <c r="BH240" s="133"/>
      <c r="BI240" s="133"/>
      <c r="BJ240" s="133"/>
      <c r="BK240" s="133"/>
      <c r="BL240" s="133"/>
      <c r="BM240" s="133"/>
      <c r="BN240" s="133"/>
      <c r="BO240" s="133"/>
      <c r="BP240" s="133"/>
      <c r="BQ240" s="133"/>
      <c r="BR240" s="133"/>
      <c r="BS240" s="133"/>
      <c r="BT240" s="133"/>
      <c r="BU240" s="133"/>
      <c r="BV240" s="133"/>
    </row>
    <row r="241" spans="1:74" x14ac:dyDescent="0.35">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133"/>
      <c r="BC241" s="133"/>
      <c r="BD241" s="133"/>
      <c r="BE241" s="133"/>
      <c r="BF241" s="133"/>
      <c r="BG241" s="133"/>
      <c r="BH241" s="133"/>
      <c r="BI241" s="133"/>
      <c r="BJ241" s="133"/>
      <c r="BK241" s="133"/>
      <c r="BL241" s="133"/>
      <c r="BM241" s="133"/>
      <c r="BN241" s="133"/>
      <c r="BO241" s="133"/>
      <c r="BP241" s="133"/>
      <c r="BQ241" s="133"/>
      <c r="BR241" s="133"/>
      <c r="BS241" s="133"/>
      <c r="BT241" s="133"/>
      <c r="BU241" s="133"/>
      <c r="BV241" s="133"/>
    </row>
    <row r="242" spans="1:74" x14ac:dyDescent="0.35">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c r="BE242" s="133"/>
      <c r="BF242" s="133"/>
      <c r="BG242" s="133"/>
      <c r="BH242" s="133"/>
      <c r="BI242" s="133"/>
      <c r="BJ242" s="133"/>
      <c r="BK242" s="133"/>
      <c r="BL242" s="133"/>
      <c r="BM242" s="133"/>
      <c r="BN242" s="133"/>
      <c r="BO242" s="133"/>
      <c r="BP242" s="133"/>
      <c r="BQ242" s="133"/>
      <c r="BR242" s="133"/>
      <c r="BS242" s="133"/>
      <c r="BT242" s="133"/>
      <c r="BU242" s="133"/>
      <c r="BV242" s="133"/>
    </row>
    <row r="243" spans="1:74" x14ac:dyDescent="0.35">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c r="AY243" s="133"/>
      <c r="AZ243" s="133"/>
      <c r="BA243" s="133"/>
      <c r="BB243" s="133"/>
      <c r="BC243" s="133"/>
      <c r="BD243" s="133"/>
      <c r="BE243" s="133"/>
      <c r="BF243" s="133"/>
      <c r="BG243" s="133"/>
      <c r="BH243" s="133"/>
      <c r="BI243" s="133"/>
      <c r="BJ243" s="133"/>
      <c r="BK243" s="133"/>
      <c r="BL243" s="133"/>
      <c r="BM243" s="133"/>
      <c r="BN243" s="133"/>
      <c r="BO243" s="133"/>
      <c r="BP243" s="133"/>
      <c r="BQ243" s="133"/>
      <c r="BR243" s="133"/>
      <c r="BS243" s="133"/>
      <c r="BT243" s="133"/>
      <c r="BU243" s="133"/>
      <c r="BV243" s="133"/>
    </row>
    <row r="244" spans="1:74" x14ac:dyDescent="0.35">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133"/>
      <c r="BO244" s="133"/>
      <c r="BP244" s="133"/>
      <c r="BQ244" s="133"/>
      <c r="BR244" s="133"/>
      <c r="BS244" s="133"/>
      <c r="BT244" s="133"/>
      <c r="BU244" s="133"/>
      <c r="BV244" s="133"/>
    </row>
    <row r="245" spans="1:74" x14ac:dyDescent="0.35">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row>
    <row r="246" spans="1:74" x14ac:dyDescent="0.35">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row>
    <row r="247" spans="1:74" x14ac:dyDescent="0.35">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c r="BF247" s="133"/>
      <c r="BG247" s="133"/>
      <c r="BH247" s="133"/>
      <c r="BI247" s="133"/>
      <c r="BJ247" s="133"/>
      <c r="BK247" s="133"/>
      <c r="BL247" s="133"/>
      <c r="BM247" s="133"/>
      <c r="BN247" s="133"/>
      <c r="BO247" s="133"/>
      <c r="BP247" s="133"/>
      <c r="BQ247" s="133"/>
      <c r="BR247" s="133"/>
      <c r="BS247" s="133"/>
      <c r="BT247" s="133"/>
      <c r="BU247" s="133"/>
      <c r="BV247" s="133"/>
    </row>
    <row r="248" spans="1:74" x14ac:dyDescent="0.35">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row>
    <row r="249" spans="1:74" x14ac:dyDescent="0.35">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c r="BE249" s="133"/>
      <c r="BF249" s="133"/>
      <c r="BG249" s="133"/>
      <c r="BH249" s="133"/>
      <c r="BI249" s="133"/>
      <c r="BJ249" s="133"/>
      <c r="BK249" s="133"/>
      <c r="BL249" s="133"/>
      <c r="BM249" s="133"/>
      <c r="BN249" s="133"/>
      <c r="BO249" s="133"/>
      <c r="BP249" s="133"/>
      <c r="BQ249" s="133"/>
      <c r="BR249" s="133"/>
      <c r="BS249" s="133"/>
      <c r="BT249" s="133"/>
      <c r="BU249" s="133"/>
      <c r="BV249" s="133"/>
    </row>
    <row r="250" spans="1:74" x14ac:dyDescent="0.35">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3"/>
      <c r="AY250" s="133"/>
      <c r="AZ250" s="133"/>
      <c r="BA250" s="133"/>
      <c r="BB250" s="133"/>
      <c r="BC250" s="133"/>
      <c r="BD250" s="133"/>
      <c r="BE250" s="133"/>
      <c r="BF250" s="133"/>
      <c r="BG250" s="133"/>
      <c r="BH250" s="133"/>
      <c r="BI250" s="133"/>
      <c r="BJ250" s="133"/>
      <c r="BK250" s="133"/>
      <c r="BL250" s="133"/>
      <c r="BM250" s="133"/>
      <c r="BN250" s="133"/>
      <c r="BO250" s="133"/>
      <c r="BP250" s="133"/>
      <c r="BQ250" s="133"/>
      <c r="BR250" s="133"/>
      <c r="BS250" s="133"/>
      <c r="BT250" s="133"/>
      <c r="BU250" s="133"/>
      <c r="BV250" s="133"/>
    </row>
    <row r="251" spans="1:74" x14ac:dyDescent="0.35">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3"/>
      <c r="AY251" s="133"/>
      <c r="AZ251" s="133"/>
      <c r="BA251" s="133"/>
      <c r="BB251" s="133"/>
      <c r="BC251" s="133"/>
      <c r="BD251" s="133"/>
      <c r="BE251" s="133"/>
      <c r="BF251" s="133"/>
      <c r="BG251" s="133"/>
      <c r="BH251" s="133"/>
      <c r="BI251" s="133"/>
      <c r="BJ251" s="133"/>
      <c r="BK251" s="133"/>
      <c r="BL251" s="133"/>
      <c r="BM251" s="133"/>
      <c r="BN251" s="133"/>
      <c r="BO251" s="133"/>
      <c r="BP251" s="133"/>
      <c r="BQ251" s="133"/>
      <c r="BR251" s="133"/>
      <c r="BS251" s="133"/>
      <c r="BT251" s="133"/>
      <c r="BU251" s="133"/>
      <c r="BV251" s="133"/>
    </row>
    <row r="252" spans="1:74" x14ac:dyDescent="0.35">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c r="AY252" s="133"/>
      <c r="AZ252" s="133"/>
      <c r="BA252" s="133"/>
      <c r="BB252" s="133"/>
      <c r="BC252" s="133"/>
      <c r="BD252" s="133"/>
      <c r="BE252" s="133"/>
      <c r="BF252" s="133"/>
      <c r="BG252" s="133"/>
      <c r="BH252" s="133"/>
      <c r="BI252" s="133"/>
      <c r="BJ252" s="133"/>
      <c r="BK252" s="133"/>
      <c r="BL252" s="133"/>
      <c r="BM252" s="133"/>
      <c r="BN252" s="133"/>
      <c r="BO252" s="133"/>
      <c r="BP252" s="133"/>
      <c r="BQ252" s="133"/>
      <c r="BR252" s="133"/>
      <c r="BS252" s="133"/>
      <c r="BT252" s="133"/>
      <c r="BU252" s="133"/>
      <c r="BV252" s="133"/>
    </row>
    <row r="253" spans="1:74" x14ac:dyDescent="0.35">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3"/>
      <c r="AY253" s="133"/>
      <c r="AZ253" s="133"/>
      <c r="BA253" s="133"/>
      <c r="BB253" s="133"/>
      <c r="BC253" s="133"/>
      <c r="BD253" s="133"/>
      <c r="BE253" s="133"/>
      <c r="BF253" s="133"/>
      <c r="BG253" s="133"/>
      <c r="BH253" s="133"/>
      <c r="BI253" s="133"/>
      <c r="BJ253" s="133"/>
      <c r="BK253" s="133"/>
      <c r="BL253" s="133"/>
      <c r="BM253" s="133"/>
      <c r="BN253" s="133"/>
      <c r="BO253" s="133"/>
      <c r="BP253" s="133"/>
      <c r="BQ253" s="133"/>
      <c r="BR253" s="133"/>
      <c r="BS253" s="133"/>
      <c r="BT253" s="133"/>
      <c r="BU253" s="133"/>
      <c r="BV253" s="133"/>
    </row>
    <row r="254" spans="1:74" x14ac:dyDescent="0.35">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c r="AU254" s="133"/>
      <c r="AV254" s="133"/>
      <c r="AW254" s="133"/>
      <c r="AX254" s="133"/>
      <c r="AY254" s="133"/>
      <c r="AZ254" s="133"/>
      <c r="BA254" s="133"/>
      <c r="BB254" s="133"/>
      <c r="BC254" s="133"/>
      <c r="BD254" s="133"/>
      <c r="BE254" s="133"/>
      <c r="BF254" s="133"/>
      <c r="BG254" s="133"/>
      <c r="BH254" s="133"/>
      <c r="BI254" s="133"/>
      <c r="BJ254" s="133"/>
      <c r="BK254" s="133"/>
      <c r="BL254" s="133"/>
      <c r="BM254" s="133"/>
      <c r="BN254" s="133"/>
      <c r="BO254" s="133"/>
      <c r="BP254" s="133"/>
      <c r="BQ254" s="133"/>
      <c r="BR254" s="133"/>
      <c r="BS254" s="133"/>
      <c r="BT254" s="133"/>
      <c r="BU254" s="133"/>
      <c r="BV254" s="133"/>
    </row>
    <row r="255" spans="1:74" x14ac:dyDescent="0.35">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c r="AO255" s="133"/>
      <c r="AP255" s="133"/>
      <c r="AQ255" s="133"/>
      <c r="AR255" s="133"/>
      <c r="AS255" s="133"/>
      <c r="AT255" s="133"/>
      <c r="AU255" s="133"/>
      <c r="AV255" s="133"/>
      <c r="AW255" s="133"/>
      <c r="AX255" s="133"/>
      <c r="AY255" s="133"/>
      <c r="AZ255" s="133"/>
      <c r="BA255" s="133"/>
      <c r="BB255" s="133"/>
      <c r="BC255" s="133"/>
      <c r="BD255" s="133"/>
      <c r="BE255" s="133"/>
      <c r="BF255" s="133"/>
      <c r="BG255" s="133"/>
      <c r="BH255" s="133"/>
      <c r="BI255" s="133"/>
      <c r="BJ255" s="133"/>
      <c r="BK255" s="133"/>
      <c r="BL255" s="133"/>
      <c r="BM255" s="133"/>
      <c r="BN255" s="133"/>
      <c r="BO255" s="133"/>
      <c r="BP255" s="133"/>
      <c r="BQ255" s="133"/>
      <c r="BR255" s="133"/>
      <c r="BS255" s="133"/>
      <c r="BT255" s="133"/>
      <c r="BU255" s="133"/>
      <c r="BV255" s="133"/>
    </row>
    <row r="256" spans="1:74" x14ac:dyDescent="0.35">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3"/>
      <c r="AY256" s="133"/>
      <c r="AZ256" s="133"/>
      <c r="BA256" s="133"/>
      <c r="BB256" s="133"/>
      <c r="BC256" s="133"/>
      <c r="BD256" s="133"/>
      <c r="BE256" s="133"/>
      <c r="BF256" s="133"/>
      <c r="BG256" s="133"/>
      <c r="BH256" s="133"/>
      <c r="BI256" s="133"/>
      <c r="BJ256" s="133"/>
      <c r="BK256" s="133"/>
      <c r="BL256" s="133"/>
      <c r="BM256" s="133"/>
      <c r="BN256" s="133"/>
      <c r="BO256" s="133"/>
      <c r="BP256" s="133"/>
      <c r="BQ256" s="133"/>
      <c r="BR256" s="133"/>
      <c r="BS256" s="133"/>
      <c r="BT256" s="133"/>
      <c r="BU256" s="133"/>
      <c r="BV256" s="133"/>
    </row>
    <row r="257" spans="1:74" x14ac:dyDescent="0.35">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c r="AO257" s="133"/>
      <c r="AP257" s="133"/>
      <c r="AQ257" s="133"/>
      <c r="AR257" s="133"/>
      <c r="AS257" s="133"/>
      <c r="AT257" s="133"/>
      <c r="AU257" s="133"/>
      <c r="AV257" s="133"/>
      <c r="AW257" s="133"/>
      <c r="AX257" s="133"/>
      <c r="AY257" s="133"/>
      <c r="AZ257" s="133"/>
      <c r="BA257" s="133"/>
      <c r="BB257" s="133"/>
      <c r="BC257" s="133"/>
      <c r="BD257" s="133"/>
      <c r="BE257" s="133"/>
      <c r="BF257" s="133"/>
      <c r="BG257" s="133"/>
      <c r="BH257" s="133"/>
      <c r="BI257" s="133"/>
      <c r="BJ257" s="133"/>
      <c r="BK257" s="133"/>
      <c r="BL257" s="133"/>
      <c r="BM257" s="133"/>
      <c r="BN257" s="133"/>
      <c r="BO257" s="133"/>
      <c r="BP257" s="133"/>
      <c r="BQ257" s="133"/>
      <c r="BR257" s="133"/>
      <c r="BS257" s="133"/>
      <c r="BT257" s="133"/>
      <c r="BU257" s="133"/>
      <c r="BV257" s="133"/>
    </row>
    <row r="258" spans="1:74" x14ac:dyDescent="0.35">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c r="AO258" s="133"/>
      <c r="AP258" s="133"/>
      <c r="AQ258" s="133"/>
      <c r="AR258" s="133"/>
      <c r="AS258" s="133"/>
      <c r="AT258" s="133"/>
      <c r="AU258" s="133"/>
      <c r="AV258" s="133"/>
      <c r="AW258" s="133"/>
      <c r="AX258" s="133"/>
      <c r="AY258" s="133"/>
      <c r="AZ258" s="133"/>
      <c r="BA258" s="133"/>
      <c r="BB258" s="133"/>
      <c r="BC258" s="133"/>
      <c r="BD258" s="133"/>
      <c r="BE258" s="133"/>
      <c r="BF258" s="133"/>
      <c r="BG258" s="133"/>
      <c r="BH258" s="133"/>
      <c r="BI258" s="133"/>
      <c r="BJ258" s="133"/>
      <c r="BK258" s="133"/>
      <c r="BL258" s="133"/>
      <c r="BM258" s="133"/>
      <c r="BN258" s="133"/>
      <c r="BO258" s="133"/>
      <c r="BP258" s="133"/>
      <c r="BQ258" s="133"/>
      <c r="BR258" s="133"/>
      <c r="BS258" s="133"/>
      <c r="BT258" s="133"/>
      <c r="BU258" s="133"/>
      <c r="BV258" s="133"/>
    </row>
    <row r="259" spans="1:74" x14ac:dyDescent="0.35">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133"/>
      <c r="BO259" s="133"/>
      <c r="BP259" s="133"/>
      <c r="BQ259" s="133"/>
      <c r="BR259" s="133"/>
      <c r="BS259" s="133"/>
      <c r="BT259" s="133"/>
      <c r="BU259" s="133"/>
      <c r="BV259" s="133"/>
    </row>
    <row r="260" spans="1:74" x14ac:dyDescent="0.35">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3"/>
      <c r="AY260" s="133"/>
      <c r="AZ260" s="133"/>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row>
    <row r="261" spans="1:74" x14ac:dyDescent="0.35">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c r="AX261" s="133"/>
      <c r="AY261" s="133"/>
      <c r="AZ261" s="133"/>
      <c r="BA261" s="133"/>
      <c r="BB261" s="133"/>
      <c r="BC261" s="133"/>
      <c r="BD261" s="133"/>
      <c r="BE261" s="133"/>
      <c r="BF261" s="133"/>
      <c r="BG261" s="133"/>
      <c r="BH261" s="133"/>
      <c r="BI261" s="133"/>
      <c r="BJ261" s="133"/>
      <c r="BK261" s="133"/>
      <c r="BL261" s="133"/>
      <c r="BM261" s="133"/>
      <c r="BN261" s="133"/>
      <c r="BO261" s="133"/>
      <c r="BP261" s="133"/>
      <c r="BQ261" s="133"/>
      <c r="BR261" s="133"/>
      <c r="BS261" s="133"/>
      <c r="BT261" s="133"/>
      <c r="BU261" s="133"/>
      <c r="BV261" s="133"/>
    </row>
    <row r="262" spans="1:74" x14ac:dyDescent="0.35">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c r="AO262" s="133"/>
      <c r="AP262" s="133"/>
      <c r="AQ262" s="133"/>
      <c r="AR262" s="133"/>
      <c r="AS262" s="133"/>
      <c r="AT262" s="133"/>
      <c r="AU262" s="133"/>
      <c r="AV262" s="133"/>
      <c r="AW262" s="133"/>
      <c r="AX262" s="133"/>
      <c r="AY262" s="133"/>
      <c r="AZ262" s="133"/>
      <c r="BA262" s="133"/>
      <c r="BB262" s="133"/>
      <c r="BC262" s="133"/>
      <c r="BD262" s="133"/>
      <c r="BE262" s="133"/>
      <c r="BF262" s="133"/>
      <c r="BG262" s="133"/>
      <c r="BH262" s="133"/>
      <c r="BI262" s="133"/>
      <c r="BJ262" s="133"/>
      <c r="BK262" s="133"/>
      <c r="BL262" s="133"/>
      <c r="BM262" s="133"/>
      <c r="BN262" s="133"/>
      <c r="BO262" s="133"/>
      <c r="BP262" s="133"/>
      <c r="BQ262" s="133"/>
      <c r="BR262" s="133"/>
      <c r="BS262" s="133"/>
      <c r="BT262" s="133"/>
      <c r="BU262" s="133"/>
      <c r="BV262" s="133"/>
    </row>
    <row r="263" spans="1:74" x14ac:dyDescent="0.35">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c r="AO263" s="133"/>
      <c r="AP263" s="133"/>
      <c r="AQ263" s="133"/>
      <c r="AR263" s="133"/>
      <c r="AS263" s="133"/>
      <c r="AT263" s="133"/>
      <c r="AU263" s="133"/>
      <c r="AV263" s="133"/>
      <c r="AW263" s="133"/>
      <c r="AX263" s="133"/>
      <c r="AY263" s="133"/>
      <c r="AZ263" s="133"/>
      <c r="BA263" s="133"/>
      <c r="BB263" s="133"/>
      <c r="BC263" s="133"/>
      <c r="BD263" s="133"/>
      <c r="BE263" s="133"/>
      <c r="BF263" s="133"/>
      <c r="BG263" s="133"/>
      <c r="BH263" s="133"/>
      <c r="BI263" s="133"/>
      <c r="BJ263" s="133"/>
      <c r="BK263" s="133"/>
      <c r="BL263" s="133"/>
      <c r="BM263" s="133"/>
      <c r="BN263" s="133"/>
      <c r="BO263" s="133"/>
      <c r="BP263" s="133"/>
      <c r="BQ263" s="133"/>
      <c r="BR263" s="133"/>
      <c r="BS263" s="133"/>
      <c r="BT263" s="133"/>
      <c r="BU263" s="133"/>
      <c r="BV263" s="133"/>
    </row>
    <row r="264" spans="1:74" x14ac:dyDescent="0.35">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row>
    <row r="265" spans="1:74" x14ac:dyDescent="0.35">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row>
    <row r="266" spans="1:74" x14ac:dyDescent="0.35">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c r="AX266" s="133"/>
      <c r="AY266" s="133"/>
      <c r="AZ266" s="133"/>
      <c r="BA266" s="133"/>
      <c r="BB266" s="133"/>
      <c r="BC266" s="133"/>
      <c r="BD266" s="133"/>
      <c r="BE266" s="133"/>
      <c r="BF266" s="133"/>
      <c r="BG266" s="133"/>
      <c r="BH266" s="133"/>
      <c r="BI266" s="133"/>
      <c r="BJ266" s="133"/>
      <c r="BK266" s="133"/>
      <c r="BL266" s="133"/>
      <c r="BM266" s="133"/>
      <c r="BN266" s="133"/>
      <c r="BO266" s="133"/>
      <c r="BP266" s="133"/>
      <c r="BQ266" s="133"/>
      <c r="BR266" s="133"/>
      <c r="BS266" s="133"/>
      <c r="BT266" s="133"/>
      <c r="BU266" s="133"/>
      <c r="BV266" s="133"/>
    </row>
    <row r="267" spans="1:74" x14ac:dyDescent="0.35">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c r="AO267" s="133"/>
      <c r="AP267" s="133"/>
      <c r="AQ267" s="133"/>
      <c r="AR267" s="133"/>
      <c r="AS267" s="133"/>
      <c r="AT267" s="133"/>
      <c r="AU267" s="133"/>
      <c r="AV267" s="133"/>
      <c r="AW267" s="133"/>
      <c r="AX267" s="133"/>
      <c r="AY267" s="133"/>
      <c r="AZ267" s="133"/>
      <c r="BA267" s="133"/>
      <c r="BB267" s="133"/>
      <c r="BC267" s="133"/>
      <c r="BD267" s="133"/>
      <c r="BE267" s="133"/>
      <c r="BF267" s="133"/>
      <c r="BG267" s="133"/>
      <c r="BH267" s="133"/>
      <c r="BI267" s="133"/>
      <c r="BJ267" s="133"/>
      <c r="BK267" s="133"/>
      <c r="BL267" s="133"/>
      <c r="BM267" s="133"/>
      <c r="BN267" s="133"/>
      <c r="BO267" s="133"/>
      <c r="BP267" s="133"/>
      <c r="BQ267" s="133"/>
      <c r="BR267" s="133"/>
      <c r="BS267" s="133"/>
      <c r="BT267" s="133"/>
      <c r="BU267" s="133"/>
      <c r="BV267" s="133"/>
    </row>
    <row r="268" spans="1:74" x14ac:dyDescent="0.35">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c r="AX268" s="133"/>
      <c r="AY268" s="133"/>
      <c r="AZ268" s="133"/>
      <c r="BA268" s="133"/>
      <c r="BB268" s="133"/>
      <c r="BC268" s="133"/>
      <c r="BD268" s="133"/>
      <c r="BE268" s="133"/>
      <c r="BF268" s="133"/>
      <c r="BG268" s="133"/>
      <c r="BH268" s="133"/>
      <c r="BI268" s="133"/>
      <c r="BJ268" s="133"/>
      <c r="BK268" s="133"/>
      <c r="BL268" s="133"/>
      <c r="BM268" s="133"/>
      <c r="BN268" s="133"/>
      <c r="BO268" s="133"/>
      <c r="BP268" s="133"/>
      <c r="BQ268" s="133"/>
      <c r="BR268" s="133"/>
      <c r="BS268" s="133"/>
      <c r="BT268" s="133"/>
      <c r="BU268" s="133"/>
      <c r="BV268" s="133"/>
    </row>
    <row r="269" spans="1:74" x14ac:dyDescent="0.35">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c r="AX269" s="133"/>
      <c r="AY269" s="133"/>
      <c r="AZ269" s="133"/>
      <c r="BA269" s="133"/>
      <c r="BB269" s="133"/>
      <c r="BC269" s="133"/>
      <c r="BD269" s="133"/>
      <c r="BE269" s="133"/>
      <c r="BF269" s="133"/>
      <c r="BG269" s="133"/>
      <c r="BH269" s="133"/>
      <c r="BI269" s="133"/>
      <c r="BJ269" s="133"/>
      <c r="BK269" s="133"/>
      <c r="BL269" s="133"/>
      <c r="BM269" s="133"/>
      <c r="BN269" s="133"/>
      <c r="BO269" s="133"/>
      <c r="BP269" s="133"/>
      <c r="BQ269" s="133"/>
      <c r="BR269" s="133"/>
      <c r="BS269" s="133"/>
      <c r="BT269" s="133"/>
      <c r="BU269" s="133"/>
      <c r="BV269" s="133"/>
    </row>
    <row r="270" spans="1:74" x14ac:dyDescent="0.35">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row>
    <row r="271" spans="1:74" x14ac:dyDescent="0.35">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c r="AO271" s="133"/>
      <c r="AP271" s="133"/>
      <c r="AQ271" s="133"/>
      <c r="AR271" s="133"/>
      <c r="AS271" s="133"/>
      <c r="AT271" s="133"/>
      <c r="AU271" s="133"/>
      <c r="AV271" s="133"/>
      <c r="AW271" s="133"/>
      <c r="AX271" s="133"/>
      <c r="AY271" s="133"/>
      <c r="AZ271" s="133"/>
      <c r="BA271" s="133"/>
      <c r="BB271" s="133"/>
      <c r="BC271" s="133"/>
      <c r="BD271" s="133"/>
      <c r="BE271" s="133"/>
      <c r="BF271" s="133"/>
      <c r="BG271" s="133"/>
      <c r="BH271" s="133"/>
      <c r="BI271" s="133"/>
      <c r="BJ271" s="133"/>
      <c r="BK271" s="133"/>
      <c r="BL271" s="133"/>
      <c r="BM271" s="133"/>
      <c r="BN271" s="133"/>
      <c r="BO271" s="133"/>
      <c r="BP271" s="133"/>
      <c r="BQ271" s="133"/>
      <c r="BR271" s="133"/>
      <c r="BS271" s="133"/>
      <c r="BT271" s="133"/>
      <c r="BU271" s="133"/>
      <c r="BV271" s="133"/>
    </row>
    <row r="272" spans="1:74" x14ac:dyDescent="0.35">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c r="AO272" s="133"/>
      <c r="AP272" s="133"/>
      <c r="AQ272" s="133"/>
      <c r="AR272" s="133"/>
      <c r="AS272" s="133"/>
      <c r="AT272" s="133"/>
      <c r="AU272" s="133"/>
      <c r="AV272" s="133"/>
      <c r="AW272" s="133"/>
      <c r="AX272" s="133"/>
      <c r="AY272" s="133"/>
      <c r="AZ272" s="133"/>
      <c r="BA272" s="133"/>
      <c r="BB272" s="133"/>
      <c r="BC272" s="133"/>
      <c r="BD272" s="133"/>
      <c r="BE272" s="133"/>
      <c r="BF272" s="133"/>
      <c r="BG272" s="133"/>
      <c r="BH272" s="133"/>
      <c r="BI272" s="133"/>
      <c r="BJ272" s="133"/>
      <c r="BK272" s="133"/>
      <c r="BL272" s="133"/>
      <c r="BM272" s="133"/>
      <c r="BN272" s="133"/>
      <c r="BO272" s="133"/>
      <c r="BP272" s="133"/>
      <c r="BQ272" s="133"/>
      <c r="BR272" s="133"/>
      <c r="BS272" s="133"/>
      <c r="BT272" s="133"/>
      <c r="BU272" s="133"/>
      <c r="BV272" s="133"/>
    </row>
    <row r="273" spans="1:74" x14ac:dyDescent="0.35">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c r="AO273" s="133"/>
      <c r="AP273" s="133"/>
      <c r="AQ273" s="133"/>
      <c r="AR273" s="133"/>
      <c r="AS273" s="133"/>
      <c r="AT273" s="133"/>
      <c r="AU273" s="133"/>
      <c r="AV273" s="133"/>
      <c r="AW273" s="133"/>
      <c r="AX273" s="133"/>
      <c r="AY273" s="133"/>
      <c r="AZ273" s="133"/>
      <c r="BA273" s="133"/>
      <c r="BB273" s="133"/>
      <c r="BC273" s="133"/>
      <c r="BD273" s="133"/>
      <c r="BE273" s="133"/>
      <c r="BF273" s="133"/>
      <c r="BG273" s="133"/>
      <c r="BH273" s="133"/>
      <c r="BI273" s="133"/>
      <c r="BJ273" s="133"/>
      <c r="BK273" s="133"/>
      <c r="BL273" s="133"/>
      <c r="BM273" s="133"/>
      <c r="BN273" s="133"/>
      <c r="BO273" s="133"/>
      <c r="BP273" s="133"/>
      <c r="BQ273" s="133"/>
      <c r="BR273" s="133"/>
      <c r="BS273" s="133"/>
      <c r="BT273" s="133"/>
      <c r="BU273" s="133"/>
      <c r="BV273" s="133"/>
    </row>
    <row r="274" spans="1:74" x14ac:dyDescent="0.35">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c r="AO274" s="133"/>
      <c r="AP274" s="133"/>
      <c r="AQ274" s="133"/>
      <c r="AR274" s="133"/>
      <c r="AS274" s="133"/>
      <c r="AT274" s="133"/>
      <c r="AU274" s="133"/>
      <c r="AV274" s="133"/>
      <c r="AW274" s="133"/>
      <c r="AX274" s="133"/>
      <c r="AY274" s="133"/>
      <c r="AZ274" s="133"/>
      <c r="BA274" s="133"/>
      <c r="BB274" s="133"/>
      <c r="BC274" s="133"/>
      <c r="BD274" s="133"/>
      <c r="BE274" s="133"/>
      <c r="BF274" s="133"/>
      <c r="BG274" s="133"/>
      <c r="BH274" s="133"/>
      <c r="BI274" s="133"/>
      <c r="BJ274" s="133"/>
      <c r="BK274" s="133"/>
      <c r="BL274" s="133"/>
      <c r="BM274" s="133"/>
      <c r="BN274" s="133"/>
      <c r="BO274" s="133"/>
      <c r="BP274" s="133"/>
      <c r="BQ274" s="133"/>
      <c r="BR274" s="133"/>
      <c r="BS274" s="133"/>
      <c r="BT274" s="133"/>
      <c r="BU274" s="133"/>
      <c r="BV274" s="133"/>
    </row>
    <row r="275" spans="1:74" x14ac:dyDescent="0.35">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c r="AO275" s="133"/>
      <c r="AP275" s="133"/>
      <c r="AQ275" s="133"/>
      <c r="AR275" s="133"/>
      <c r="AS275" s="133"/>
      <c r="AT275" s="133"/>
      <c r="AU275" s="133"/>
      <c r="AV275" s="133"/>
      <c r="AW275" s="133"/>
      <c r="AX275" s="133"/>
      <c r="AY275" s="133"/>
      <c r="AZ275" s="133"/>
      <c r="BA275" s="133"/>
      <c r="BB275" s="133"/>
      <c r="BC275" s="133"/>
      <c r="BD275" s="133"/>
      <c r="BE275" s="133"/>
      <c r="BF275" s="133"/>
      <c r="BG275" s="133"/>
      <c r="BH275" s="133"/>
      <c r="BI275" s="133"/>
      <c r="BJ275" s="133"/>
      <c r="BK275" s="133"/>
      <c r="BL275" s="133"/>
      <c r="BM275" s="133"/>
      <c r="BN275" s="133"/>
      <c r="BO275" s="133"/>
      <c r="BP275" s="133"/>
      <c r="BQ275" s="133"/>
      <c r="BR275" s="133"/>
      <c r="BS275" s="133"/>
      <c r="BT275" s="133"/>
      <c r="BU275" s="133"/>
      <c r="BV275" s="133"/>
    </row>
    <row r="276" spans="1:74" x14ac:dyDescent="0.35">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c r="AO276" s="133"/>
      <c r="AP276" s="133"/>
      <c r="AQ276" s="133"/>
      <c r="AR276" s="133"/>
      <c r="AS276" s="133"/>
      <c r="AT276" s="133"/>
      <c r="AU276" s="133"/>
      <c r="AV276" s="133"/>
      <c r="AW276" s="133"/>
      <c r="AX276" s="133"/>
      <c r="AY276" s="133"/>
      <c r="AZ276" s="133"/>
      <c r="BA276" s="133"/>
      <c r="BB276" s="133"/>
      <c r="BC276" s="133"/>
      <c r="BD276" s="133"/>
      <c r="BE276" s="133"/>
      <c r="BF276" s="133"/>
      <c r="BG276" s="133"/>
      <c r="BH276" s="133"/>
      <c r="BI276" s="133"/>
      <c r="BJ276" s="133"/>
      <c r="BK276" s="133"/>
      <c r="BL276" s="133"/>
      <c r="BM276" s="133"/>
      <c r="BN276" s="133"/>
      <c r="BO276" s="133"/>
      <c r="BP276" s="133"/>
      <c r="BQ276" s="133"/>
      <c r="BR276" s="133"/>
      <c r="BS276" s="133"/>
      <c r="BT276" s="133"/>
      <c r="BU276" s="133"/>
      <c r="BV276" s="133"/>
    </row>
    <row r="277" spans="1:74" x14ac:dyDescent="0.35">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c r="AO277" s="133"/>
      <c r="AP277" s="133"/>
      <c r="AQ277" s="133"/>
      <c r="AR277" s="133"/>
      <c r="AS277" s="133"/>
      <c r="AT277" s="133"/>
      <c r="AU277" s="133"/>
      <c r="AV277" s="133"/>
      <c r="AW277" s="133"/>
      <c r="AX277" s="133"/>
      <c r="AY277" s="133"/>
      <c r="AZ277" s="133"/>
      <c r="BA277" s="133"/>
      <c r="BB277" s="133"/>
      <c r="BC277" s="133"/>
      <c r="BD277" s="133"/>
      <c r="BE277" s="133"/>
      <c r="BF277" s="133"/>
      <c r="BG277" s="133"/>
      <c r="BH277" s="133"/>
      <c r="BI277" s="133"/>
      <c r="BJ277" s="133"/>
      <c r="BK277" s="133"/>
      <c r="BL277" s="133"/>
      <c r="BM277" s="133"/>
      <c r="BN277" s="133"/>
      <c r="BO277" s="133"/>
      <c r="BP277" s="133"/>
      <c r="BQ277" s="133"/>
      <c r="BR277" s="133"/>
      <c r="BS277" s="133"/>
      <c r="BT277" s="133"/>
      <c r="BU277" s="133"/>
      <c r="BV277" s="133"/>
    </row>
    <row r="278" spans="1:74" x14ac:dyDescent="0.35">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c r="BC278" s="133"/>
      <c r="BD278" s="133"/>
      <c r="BE278" s="133"/>
      <c r="BF278" s="133"/>
      <c r="BG278" s="133"/>
      <c r="BH278" s="133"/>
      <c r="BI278" s="133"/>
      <c r="BJ278" s="133"/>
      <c r="BK278" s="133"/>
      <c r="BL278" s="133"/>
      <c r="BM278" s="133"/>
      <c r="BN278" s="133"/>
      <c r="BO278" s="133"/>
      <c r="BP278" s="133"/>
      <c r="BQ278" s="133"/>
      <c r="BR278" s="133"/>
      <c r="BS278" s="133"/>
      <c r="BT278" s="133"/>
      <c r="BU278" s="133"/>
      <c r="BV278" s="133"/>
    </row>
    <row r="279" spans="1:74" x14ac:dyDescent="0.35">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c r="AO279" s="133"/>
      <c r="AP279" s="133"/>
      <c r="AQ279" s="133"/>
      <c r="AR279" s="133"/>
      <c r="AS279" s="133"/>
      <c r="AT279" s="133"/>
      <c r="AU279" s="133"/>
      <c r="AV279" s="133"/>
      <c r="AW279" s="133"/>
      <c r="AX279" s="133"/>
      <c r="AY279" s="133"/>
      <c r="AZ279" s="133"/>
      <c r="BA279" s="133"/>
      <c r="BB279" s="133"/>
      <c r="BC279" s="133"/>
      <c r="BD279" s="133"/>
      <c r="BE279" s="133"/>
      <c r="BF279" s="133"/>
      <c r="BG279" s="133"/>
      <c r="BH279" s="133"/>
      <c r="BI279" s="133"/>
      <c r="BJ279" s="133"/>
      <c r="BK279" s="133"/>
      <c r="BL279" s="133"/>
      <c r="BM279" s="133"/>
      <c r="BN279" s="133"/>
      <c r="BO279" s="133"/>
      <c r="BP279" s="133"/>
      <c r="BQ279" s="133"/>
      <c r="BR279" s="133"/>
      <c r="BS279" s="133"/>
      <c r="BT279" s="133"/>
      <c r="BU279" s="133"/>
      <c r="BV279" s="133"/>
    </row>
    <row r="280" spans="1:74" x14ac:dyDescent="0.35">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3"/>
      <c r="AY280" s="133"/>
      <c r="AZ280" s="133"/>
      <c r="BA280" s="133"/>
      <c r="BB280" s="133"/>
      <c r="BC280" s="133"/>
      <c r="BD280" s="133"/>
      <c r="BE280" s="133"/>
      <c r="BF280" s="133"/>
      <c r="BG280" s="133"/>
      <c r="BH280" s="133"/>
      <c r="BI280" s="133"/>
      <c r="BJ280" s="133"/>
      <c r="BK280" s="133"/>
      <c r="BL280" s="133"/>
      <c r="BM280" s="133"/>
      <c r="BN280" s="133"/>
      <c r="BO280" s="133"/>
      <c r="BP280" s="133"/>
      <c r="BQ280" s="133"/>
      <c r="BR280" s="133"/>
      <c r="BS280" s="133"/>
      <c r="BT280" s="133"/>
      <c r="BU280" s="133"/>
      <c r="BV280" s="133"/>
    </row>
    <row r="281" spans="1:74" x14ac:dyDescent="0.35">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B281" s="133"/>
      <c r="BC281" s="133"/>
      <c r="BD281" s="133"/>
      <c r="BE281" s="133"/>
      <c r="BF281" s="133"/>
      <c r="BG281" s="133"/>
      <c r="BH281" s="133"/>
      <c r="BI281" s="133"/>
      <c r="BJ281" s="133"/>
      <c r="BK281" s="133"/>
      <c r="BL281" s="133"/>
      <c r="BM281" s="133"/>
      <c r="BN281" s="133"/>
      <c r="BO281" s="133"/>
      <c r="BP281" s="133"/>
      <c r="BQ281" s="133"/>
      <c r="BR281" s="133"/>
      <c r="BS281" s="133"/>
      <c r="BT281" s="133"/>
      <c r="BU281" s="133"/>
      <c r="BV281" s="133"/>
    </row>
    <row r="282" spans="1:74" x14ac:dyDescent="0.35">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c r="AO282" s="133"/>
      <c r="AP282" s="133"/>
      <c r="AQ282" s="133"/>
      <c r="AR282" s="133"/>
      <c r="AS282" s="133"/>
      <c r="AT282" s="133"/>
      <c r="AU282" s="133"/>
      <c r="AV282" s="133"/>
      <c r="AW282" s="133"/>
      <c r="AX282" s="133"/>
      <c r="AY282" s="133"/>
      <c r="AZ282" s="133"/>
      <c r="BA282" s="133"/>
      <c r="BB282" s="133"/>
      <c r="BC282" s="133"/>
      <c r="BD282" s="133"/>
      <c r="BE282" s="133"/>
      <c r="BF282" s="133"/>
      <c r="BG282" s="133"/>
      <c r="BH282" s="133"/>
      <c r="BI282" s="133"/>
      <c r="BJ282" s="133"/>
      <c r="BK282" s="133"/>
      <c r="BL282" s="133"/>
      <c r="BM282" s="133"/>
      <c r="BN282" s="133"/>
      <c r="BO282" s="133"/>
      <c r="BP282" s="133"/>
      <c r="BQ282" s="133"/>
      <c r="BR282" s="133"/>
      <c r="BS282" s="133"/>
      <c r="BT282" s="133"/>
      <c r="BU282" s="133"/>
      <c r="BV282" s="133"/>
    </row>
    <row r="283" spans="1:74" x14ac:dyDescent="0.35">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33"/>
      <c r="AQ283" s="133"/>
      <c r="AR283" s="133"/>
      <c r="AS283" s="133"/>
      <c r="AT283" s="133"/>
      <c r="AU283" s="133"/>
      <c r="AV283" s="133"/>
      <c r="AW283" s="133"/>
      <c r="AX283" s="133"/>
      <c r="AY283" s="133"/>
      <c r="AZ283" s="133"/>
      <c r="BA283" s="133"/>
      <c r="BB283" s="133"/>
      <c r="BC283" s="133"/>
      <c r="BD283" s="133"/>
      <c r="BE283" s="133"/>
      <c r="BF283" s="133"/>
      <c r="BG283" s="133"/>
      <c r="BH283" s="133"/>
      <c r="BI283" s="133"/>
      <c r="BJ283" s="133"/>
      <c r="BK283" s="133"/>
      <c r="BL283" s="133"/>
      <c r="BM283" s="133"/>
      <c r="BN283" s="133"/>
      <c r="BO283" s="133"/>
      <c r="BP283" s="133"/>
      <c r="BQ283" s="133"/>
      <c r="BR283" s="133"/>
      <c r="BS283" s="133"/>
      <c r="BT283" s="133"/>
      <c r="BU283" s="133"/>
      <c r="BV283" s="133"/>
    </row>
    <row r="284" spans="1:74" x14ac:dyDescent="0.35">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c r="AO284" s="133"/>
      <c r="AP284" s="133"/>
      <c r="AQ284" s="133"/>
      <c r="AR284" s="133"/>
      <c r="AS284" s="133"/>
      <c r="AT284" s="133"/>
      <c r="AU284" s="133"/>
      <c r="AV284" s="133"/>
      <c r="AW284" s="133"/>
      <c r="AX284" s="133"/>
      <c r="AY284" s="133"/>
      <c r="AZ284" s="133"/>
      <c r="BA284" s="133"/>
      <c r="BB284" s="133"/>
      <c r="BC284" s="133"/>
      <c r="BD284" s="133"/>
      <c r="BE284" s="133"/>
      <c r="BF284" s="133"/>
      <c r="BG284" s="133"/>
      <c r="BH284" s="133"/>
      <c r="BI284" s="133"/>
      <c r="BJ284" s="133"/>
      <c r="BK284" s="133"/>
      <c r="BL284" s="133"/>
      <c r="BM284" s="133"/>
      <c r="BN284" s="133"/>
      <c r="BO284" s="133"/>
      <c r="BP284" s="133"/>
      <c r="BQ284" s="133"/>
      <c r="BR284" s="133"/>
      <c r="BS284" s="133"/>
      <c r="BT284" s="133"/>
      <c r="BU284" s="133"/>
      <c r="BV284" s="133"/>
    </row>
    <row r="285" spans="1:74" x14ac:dyDescent="0.35">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c r="AO285" s="133"/>
      <c r="AP285" s="133"/>
      <c r="AQ285" s="133"/>
      <c r="AR285" s="133"/>
      <c r="AS285" s="133"/>
      <c r="AT285" s="133"/>
      <c r="AU285" s="133"/>
      <c r="AV285" s="133"/>
      <c r="AW285" s="133"/>
      <c r="AX285" s="133"/>
      <c r="AY285" s="133"/>
      <c r="AZ285" s="133"/>
      <c r="BA285" s="133"/>
      <c r="BB285" s="133"/>
      <c r="BC285" s="133"/>
      <c r="BD285" s="133"/>
      <c r="BE285" s="133"/>
      <c r="BF285" s="133"/>
      <c r="BG285" s="133"/>
      <c r="BH285" s="133"/>
      <c r="BI285" s="133"/>
      <c r="BJ285" s="133"/>
      <c r="BK285" s="133"/>
      <c r="BL285" s="133"/>
      <c r="BM285" s="133"/>
      <c r="BN285" s="133"/>
      <c r="BO285" s="133"/>
      <c r="BP285" s="133"/>
      <c r="BQ285" s="133"/>
      <c r="BR285" s="133"/>
      <c r="BS285" s="133"/>
      <c r="BT285" s="133"/>
      <c r="BU285" s="133"/>
      <c r="BV285" s="133"/>
    </row>
    <row r="286" spans="1:74" x14ac:dyDescent="0.35">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c r="AO286" s="133"/>
      <c r="AP286" s="133"/>
      <c r="AQ286" s="133"/>
      <c r="AR286" s="133"/>
      <c r="AS286" s="133"/>
      <c r="AT286" s="133"/>
      <c r="AU286" s="133"/>
      <c r="AV286" s="133"/>
      <c r="AW286" s="133"/>
      <c r="AX286" s="133"/>
      <c r="AY286" s="133"/>
      <c r="AZ286" s="133"/>
      <c r="BA286" s="133"/>
      <c r="BB286" s="133"/>
      <c r="BC286" s="133"/>
      <c r="BD286" s="133"/>
      <c r="BE286" s="133"/>
      <c r="BF286" s="133"/>
      <c r="BG286" s="133"/>
      <c r="BH286" s="133"/>
      <c r="BI286" s="133"/>
      <c r="BJ286" s="133"/>
      <c r="BK286" s="133"/>
      <c r="BL286" s="133"/>
      <c r="BM286" s="133"/>
      <c r="BN286" s="133"/>
      <c r="BO286" s="133"/>
      <c r="BP286" s="133"/>
      <c r="BQ286" s="133"/>
      <c r="BR286" s="133"/>
      <c r="BS286" s="133"/>
      <c r="BT286" s="133"/>
      <c r="BU286" s="133"/>
      <c r="BV286" s="133"/>
    </row>
    <row r="287" spans="1:74" x14ac:dyDescent="0.35">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c r="AO287" s="133"/>
      <c r="AP287" s="133"/>
      <c r="AQ287" s="133"/>
      <c r="AR287" s="133"/>
      <c r="AS287" s="133"/>
      <c r="AT287" s="133"/>
      <c r="AU287" s="133"/>
      <c r="AV287" s="133"/>
      <c r="AW287" s="133"/>
      <c r="AX287" s="133"/>
      <c r="AY287" s="133"/>
      <c r="AZ287" s="133"/>
      <c r="BA287" s="133"/>
      <c r="BB287" s="133"/>
      <c r="BC287" s="133"/>
      <c r="BD287" s="133"/>
      <c r="BE287" s="133"/>
      <c r="BF287" s="133"/>
      <c r="BG287" s="133"/>
      <c r="BH287" s="133"/>
      <c r="BI287" s="133"/>
      <c r="BJ287" s="133"/>
      <c r="BK287" s="133"/>
      <c r="BL287" s="133"/>
      <c r="BM287" s="133"/>
      <c r="BN287" s="133"/>
      <c r="BO287" s="133"/>
      <c r="BP287" s="133"/>
      <c r="BQ287" s="133"/>
      <c r="BR287" s="133"/>
      <c r="BS287" s="133"/>
      <c r="BT287" s="133"/>
      <c r="BU287" s="133"/>
      <c r="BV287" s="133"/>
    </row>
    <row r="288" spans="1:74" x14ac:dyDescent="0.35">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c r="AO288" s="133"/>
      <c r="AP288" s="133"/>
      <c r="AQ288" s="133"/>
      <c r="AR288" s="133"/>
      <c r="AS288" s="133"/>
      <c r="AT288" s="133"/>
      <c r="AU288" s="133"/>
      <c r="AV288" s="133"/>
      <c r="AW288" s="133"/>
      <c r="AX288" s="133"/>
      <c r="AY288" s="133"/>
      <c r="AZ288" s="133"/>
      <c r="BA288" s="133"/>
      <c r="BB288" s="133"/>
      <c r="BC288" s="133"/>
      <c r="BD288" s="133"/>
      <c r="BE288" s="133"/>
      <c r="BF288" s="133"/>
      <c r="BG288" s="133"/>
      <c r="BH288" s="133"/>
      <c r="BI288" s="133"/>
      <c r="BJ288" s="133"/>
      <c r="BK288" s="133"/>
      <c r="BL288" s="133"/>
      <c r="BM288" s="133"/>
      <c r="BN288" s="133"/>
      <c r="BO288" s="133"/>
      <c r="BP288" s="133"/>
      <c r="BQ288" s="133"/>
      <c r="BR288" s="133"/>
      <c r="BS288" s="133"/>
      <c r="BT288" s="133"/>
      <c r="BU288" s="133"/>
      <c r="BV288" s="133"/>
    </row>
    <row r="289" spans="1:74" x14ac:dyDescent="0.35">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3"/>
      <c r="AY289" s="133"/>
      <c r="AZ289" s="133"/>
      <c r="BA289" s="133"/>
      <c r="BB289" s="133"/>
      <c r="BC289" s="133"/>
      <c r="BD289" s="133"/>
      <c r="BE289" s="133"/>
      <c r="BF289" s="133"/>
      <c r="BG289" s="133"/>
      <c r="BH289" s="133"/>
      <c r="BI289" s="133"/>
      <c r="BJ289" s="133"/>
      <c r="BK289" s="133"/>
      <c r="BL289" s="133"/>
      <c r="BM289" s="133"/>
      <c r="BN289" s="133"/>
      <c r="BO289" s="133"/>
      <c r="BP289" s="133"/>
      <c r="BQ289" s="133"/>
      <c r="BR289" s="133"/>
      <c r="BS289" s="133"/>
      <c r="BT289" s="133"/>
      <c r="BU289" s="133"/>
      <c r="BV289" s="133"/>
    </row>
    <row r="290" spans="1:74" x14ac:dyDescent="0.35">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3"/>
      <c r="AY290" s="133"/>
      <c r="AZ290" s="133"/>
      <c r="BA290" s="133"/>
      <c r="BB290" s="133"/>
      <c r="BC290" s="133"/>
      <c r="BD290" s="133"/>
      <c r="BE290" s="133"/>
      <c r="BF290" s="133"/>
      <c r="BG290" s="133"/>
      <c r="BH290" s="133"/>
      <c r="BI290" s="133"/>
      <c r="BJ290" s="133"/>
      <c r="BK290" s="133"/>
      <c r="BL290" s="133"/>
      <c r="BM290" s="133"/>
      <c r="BN290" s="133"/>
      <c r="BO290" s="133"/>
      <c r="BP290" s="133"/>
      <c r="BQ290" s="133"/>
      <c r="BR290" s="133"/>
      <c r="BS290" s="133"/>
      <c r="BT290" s="133"/>
      <c r="BU290" s="133"/>
      <c r="BV290" s="133"/>
    </row>
    <row r="291" spans="1:74" x14ac:dyDescent="0.35">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c r="AO291" s="133"/>
      <c r="AP291" s="133"/>
      <c r="AQ291" s="133"/>
      <c r="AR291" s="133"/>
      <c r="AS291" s="133"/>
      <c r="AT291" s="133"/>
      <c r="AU291" s="133"/>
      <c r="AV291" s="133"/>
      <c r="AW291" s="133"/>
      <c r="AX291" s="133"/>
      <c r="AY291" s="133"/>
      <c r="AZ291" s="133"/>
      <c r="BA291" s="133"/>
      <c r="BB291" s="133"/>
      <c r="BC291" s="133"/>
      <c r="BD291" s="133"/>
      <c r="BE291" s="133"/>
      <c r="BF291" s="133"/>
      <c r="BG291" s="133"/>
      <c r="BH291" s="133"/>
      <c r="BI291" s="133"/>
      <c r="BJ291" s="133"/>
      <c r="BK291" s="133"/>
      <c r="BL291" s="133"/>
      <c r="BM291" s="133"/>
      <c r="BN291" s="133"/>
      <c r="BO291" s="133"/>
      <c r="BP291" s="133"/>
      <c r="BQ291" s="133"/>
      <c r="BR291" s="133"/>
      <c r="BS291" s="133"/>
      <c r="BT291" s="133"/>
      <c r="BU291" s="133"/>
      <c r="BV291" s="133"/>
    </row>
    <row r="292" spans="1:74" x14ac:dyDescent="0.35">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c r="AO292" s="133"/>
      <c r="AP292" s="133"/>
      <c r="AQ292" s="133"/>
      <c r="AR292" s="133"/>
      <c r="AS292" s="133"/>
      <c r="AT292" s="133"/>
      <c r="AU292" s="133"/>
      <c r="AV292" s="133"/>
      <c r="AW292" s="133"/>
      <c r="AX292" s="133"/>
      <c r="AY292" s="133"/>
      <c r="AZ292" s="133"/>
      <c r="BA292" s="133"/>
      <c r="BB292" s="133"/>
      <c r="BC292" s="133"/>
      <c r="BD292" s="133"/>
      <c r="BE292" s="133"/>
      <c r="BF292" s="133"/>
      <c r="BG292" s="133"/>
      <c r="BH292" s="133"/>
      <c r="BI292" s="133"/>
      <c r="BJ292" s="133"/>
      <c r="BK292" s="133"/>
      <c r="BL292" s="133"/>
      <c r="BM292" s="133"/>
      <c r="BN292" s="133"/>
      <c r="BO292" s="133"/>
      <c r="BP292" s="133"/>
      <c r="BQ292" s="133"/>
      <c r="BR292" s="133"/>
      <c r="BS292" s="133"/>
      <c r="BT292" s="133"/>
      <c r="BU292" s="133"/>
      <c r="BV292" s="133"/>
    </row>
    <row r="293" spans="1:74" x14ac:dyDescent="0.35">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c r="AO293" s="133"/>
      <c r="AP293" s="133"/>
      <c r="AQ293" s="133"/>
      <c r="AR293" s="133"/>
      <c r="AS293" s="133"/>
      <c r="AT293" s="133"/>
      <c r="AU293" s="133"/>
      <c r="AV293" s="133"/>
      <c r="AW293" s="133"/>
      <c r="AX293" s="133"/>
      <c r="AY293" s="133"/>
      <c r="AZ293" s="133"/>
      <c r="BA293" s="133"/>
      <c r="BB293" s="133"/>
      <c r="BC293" s="133"/>
      <c r="BD293" s="133"/>
      <c r="BE293" s="133"/>
      <c r="BF293" s="133"/>
      <c r="BG293" s="133"/>
      <c r="BH293" s="133"/>
      <c r="BI293" s="133"/>
      <c r="BJ293" s="133"/>
      <c r="BK293" s="133"/>
      <c r="BL293" s="133"/>
      <c r="BM293" s="133"/>
      <c r="BN293" s="133"/>
      <c r="BO293" s="133"/>
      <c r="BP293" s="133"/>
      <c r="BQ293" s="133"/>
      <c r="BR293" s="133"/>
      <c r="BS293" s="133"/>
      <c r="BT293" s="133"/>
      <c r="BU293" s="133"/>
      <c r="BV293" s="133"/>
    </row>
    <row r="294" spans="1:74" x14ac:dyDescent="0.35">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c r="AO294" s="133"/>
      <c r="AP294" s="133"/>
      <c r="AQ294" s="133"/>
      <c r="AR294" s="133"/>
      <c r="AS294" s="133"/>
      <c r="AT294" s="133"/>
      <c r="AU294" s="133"/>
      <c r="AV294" s="133"/>
      <c r="AW294" s="133"/>
      <c r="AX294" s="133"/>
      <c r="AY294" s="133"/>
      <c r="AZ294" s="133"/>
      <c r="BA294" s="133"/>
      <c r="BB294" s="133"/>
      <c r="BC294" s="133"/>
      <c r="BD294" s="133"/>
      <c r="BE294" s="133"/>
      <c r="BF294" s="133"/>
      <c r="BG294" s="133"/>
      <c r="BH294" s="133"/>
      <c r="BI294" s="133"/>
      <c r="BJ294" s="133"/>
      <c r="BK294" s="133"/>
      <c r="BL294" s="133"/>
      <c r="BM294" s="133"/>
      <c r="BN294" s="133"/>
      <c r="BO294" s="133"/>
      <c r="BP294" s="133"/>
      <c r="BQ294" s="133"/>
      <c r="BR294" s="133"/>
      <c r="BS294" s="133"/>
      <c r="BT294" s="133"/>
      <c r="BU294" s="133"/>
      <c r="BV294" s="133"/>
    </row>
    <row r="295" spans="1:74" x14ac:dyDescent="0.35">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c r="AO295" s="133"/>
      <c r="AP295" s="133"/>
      <c r="AQ295" s="133"/>
      <c r="AR295" s="133"/>
      <c r="AS295" s="133"/>
      <c r="AT295" s="133"/>
      <c r="AU295" s="133"/>
      <c r="AV295" s="133"/>
      <c r="AW295" s="133"/>
      <c r="AX295" s="133"/>
      <c r="AY295" s="133"/>
      <c r="AZ295" s="133"/>
      <c r="BA295" s="133"/>
      <c r="BB295" s="133"/>
      <c r="BC295" s="133"/>
      <c r="BD295" s="133"/>
      <c r="BE295" s="133"/>
      <c r="BF295" s="133"/>
      <c r="BG295" s="133"/>
      <c r="BH295" s="133"/>
      <c r="BI295" s="133"/>
      <c r="BJ295" s="133"/>
      <c r="BK295" s="133"/>
      <c r="BL295" s="133"/>
      <c r="BM295" s="133"/>
      <c r="BN295" s="133"/>
      <c r="BO295" s="133"/>
      <c r="BP295" s="133"/>
      <c r="BQ295" s="133"/>
      <c r="BR295" s="133"/>
      <c r="BS295" s="133"/>
      <c r="BT295" s="133"/>
      <c r="BU295" s="133"/>
      <c r="BV295" s="133"/>
    </row>
    <row r="296" spans="1:74" x14ac:dyDescent="0.35">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3"/>
      <c r="AV296" s="133"/>
      <c r="AW296" s="133"/>
      <c r="AX296" s="133"/>
      <c r="AY296" s="133"/>
      <c r="AZ296" s="133"/>
      <c r="BA296" s="133"/>
      <c r="BB296" s="133"/>
      <c r="BC296" s="133"/>
      <c r="BD296" s="133"/>
      <c r="BE296" s="133"/>
      <c r="BF296" s="133"/>
      <c r="BG296" s="133"/>
      <c r="BH296" s="133"/>
      <c r="BI296" s="133"/>
      <c r="BJ296" s="133"/>
      <c r="BK296" s="133"/>
      <c r="BL296" s="133"/>
      <c r="BM296" s="133"/>
      <c r="BN296" s="133"/>
      <c r="BO296" s="133"/>
      <c r="BP296" s="133"/>
      <c r="BQ296" s="133"/>
      <c r="BR296" s="133"/>
      <c r="BS296" s="133"/>
      <c r="BT296" s="133"/>
      <c r="BU296" s="133"/>
      <c r="BV296" s="133"/>
    </row>
    <row r="297" spans="1:74" x14ac:dyDescent="0.35">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c r="AO297" s="133"/>
      <c r="AP297" s="133"/>
      <c r="AQ297" s="133"/>
      <c r="AR297" s="133"/>
      <c r="AS297" s="133"/>
      <c r="AT297" s="133"/>
      <c r="AU297" s="133"/>
      <c r="AV297" s="133"/>
      <c r="AW297" s="133"/>
      <c r="AX297" s="133"/>
      <c r="AY297" s="133"/>
      <c r="AZ297" s="133"/>
      <c r="BA297" s="133"/>
      <c r="BB297" s="133"/>
      <c r="BC297" s="133"/>
      <c r="BD297" s="133"/>
      <c r="BE297" s="133"/>
      <c r="BF297" s="133"/>
      <c r="BG297" s="133"/>
      <c r="BH297" s="133"/>
      <c r="BI297" s="133"/>
      <c r="BJ297" s="133"/>
      <c r="BK297" s="133"/>
      <c r="BL297" s="133"/>
      <c r="BM297" s="133"/>
      <c r="BN297" s="133"/>
      <c r="BO297" s="133"/>
      <c r="BP297" s="133"/>
      <c r="BQ297" s="133"/>
      <c r="BR297" s="133"/>
      <c r="BS297" s="133"/>
      <c r="BT297" s="133"/>
      <c r="BU297" s="133"/>
      <c r="BV297" s="133"/>
    </row>
    <row r="298" spans="1:74" x14ac:dyDescent="0.35">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c r="AO298" s="133"/>
      <c r="AP298" s="133"/>
      <c r="AQ298" s="133"/>
      <c r="AR298" s="133"/>
      <c r="AS298" s="133"/>
      <c r="AT298" s="133"/>
      <c r="AU298" s="133"/>
      <c r="AV298" s="133"/>
      <c r="AW298" s="133"/>
      <c r="AX298" s="133"/>
      <c r="AY298" s="133"/>
      <c r="AZ298" s="133"/>
      <c r="BA298" s="133"/>
      <c r="BB298" s="133"/>
      <c r="BC298" s="133"/>
      <c r="BD298" s="133"/>
      <c r="BE298" s="133"/>
      <c r="BF298" s="133"/>
      <c r="BG298" s="133"/>
      <c r="BH298" s="133"/>
      <c r="BI298" s="133"/>
      <c r="BJ298" s="133"/>
      <c r="BK298" s="133"/>
      <c r="BL298" s="133"/>
      <c r="BM298" s="133"/>
      <c r="BN298" s="133"/>
      <c r="BO298" s="133"/>
      <c r="BP298" s="133"/>
      <c r="BQ298" s="133"/>
      <c r="BR298" s="133"/>
      <c r="BS298" s="133"/>
      <c r="BT298" s="133"/>
      <c r="BU298" s="133"/>
      <c r="BV298" s="133"/>
    </row>
    <row r="299" spans="1:74" x14ac:dyDescent="0.35">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c r="AO299" s="133"/>
      <c r="AP299" s="133"/>
      <c r="AQ299" s="133"/>
      <c r="AR299" s="133"/>
      <c r="AS299" s="133"/>
      <c r="AT299" s="133"/>
      <c r="AU299" s="133"/>
      <c r="AV299" s="133"/>
      <c r="AW299" s="133"/>
      <c r="AX299" s="133"/>
      <c r="AY299" s="133"/>
      <c r="AZ299" s="133"/>
      <c r="BA299" s="133"/>
      <c r="BB299" s="133"/>
      <c r="BC299" s="133"/>
      <c r="BD299" s="133"/>
      <c r="BE299" s="133"/>
      <c r="BF299" s="133"/>
      <c r="BG299" s="133"/>
      <c r="BH299" s="133"/>
      <c r="BI299" s="133"/>
      <c r="BJ299" s="133"/>
      <c r="BK299" s="133"/>
      <c r="BL299" s="133"/>
      <c r="BM299" s="133"/>
      <c r="BN299" s="133"/>
      <c r="BO299" s="133"/>
      <c r="BP299" s="133"/>
      <c r="BQ299" s="133"/>
      <c r="BR299" s="133"/>
      <c r="BS299" s="133"/>
      <c r="BT299" s="133"/>
      <c r="BU299" s="133"/>
      <c r="BV299" s="133"/>
    </row>
    <row r="300" spans="1:74" x14ac:dyDescent="0.35">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c r="AO300" s="133"/>
      <c r="AP300" s="133"/>
      <c r="AQ300" s="133"/>
      <c r="AR300" s="133"/>
      <c r="AS300" s="133"/>
      <c r="AT300" s="133"/>
      <c r="AU300" s="133"/>
      <c r="AV300" s="133"/>
      <c r="AW300" s="133"/>
      <c r="AX300" s="133"/>
      <c r="AY300" s="133"/>
      <c r="AZ300" s="133"/>
      <c r="BA300" s="133"/>
      <c r="BB300" s="133"/>
      <c r="BC300" s="133"/>
      <c r="BD300" s="133"/>
      <c r="BE300" s="133"/>
      <c r="BF300" s="133"/>
      <c r="BG300" s="133"/>
      <c r="BH300" s="133"/>
      <c r="BI300" s="133"/>
      <c r="BJ300" s="133"/>
      <c r="BK300" s="133"/>
      <c r="BL300" s="133"/>
      <c r="BM300" s="133"/>
      <c r="BN300" s="133"/>
      <c r="BO300" s="133"/>
      <c r="BP300" s="133"/>
      <c r="BQ300" s="133"/>
      <c r="BR300" s="133"/>
      <c r="BS300" s="133"/>
      <c r="BT300" s="133"/>
      <c r="BU300" s="133"/>
      <c r="BV300" s="133"/>
    </row>
    <row r="301" spans="1:74" x14ac:dyDescent="0.35">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c r="AO301" s="133"/>
      <c r="AP301" s="133"/>
      <c r="AQ301" s="133"/>
      <c r="AR301" s="133"/>
      <c r="AS301" s="133"/>
      <c r="AT301" s="133"/>
      <c r="AU301" s="133"/>
      <c r="AV301" s="133"/>
      <c r="AW301" s="133"/>
      <c r="AX301" s="133"/>
      <c r="AY301" s="133"/>
      <c r="AZ301" s="133"/>
      <c r="BA301" s="133"/>
      <c r="BB301" s="133"/>
      <c r="BC301" s="133"/>
      <c r="BD301" s="133"/>
      <c r="BE301" s="133"/>
      <c r="BF301" s="133"/>
      <c r="BG301" s="133"/>
      <c r="BH301" s="133"/>
      <c r="BI301" s="133"/>
      <c r="BJ301" s="133"/>
      <c r="BK301" s="133"/>
      <c r="BL301" s="133"/>
      <c r="BM301" s="133"/>
      <c r="BN301" s="133"/>
      <c r="BO301" s="133"/>
      <c r="BP301" s="133"/>
      <c r="BQ301" s="133"/>
      <c r="BR301" s="133"/>
      <c r="BS301" s="133"/>
      <c r="BT301" s="133"/>
      <c r="BU301" s="133"/>
      <c r="BV301" s="133"/>
    </row>
    <row r="302" spans="1:74" x14ac:dyDescent="0.35">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c r="AO302" s="133"/>
      <c r="AP302" s="133"/>
      <c r="AQ302" s="133"/>
      <c r="AR302" s="133"/>
      <c r="AS302" s="133"/>
      <c r="AT302" s="133"/>
      <c r="AU302" s="133"/>
      <c r="AV302" s="133"/>
      <c r="AW302" s="133"/>
      <c r="AX302" s="133"/>
      <c r="AY302" s="133"/>
      <c r="AZ302" s="133"/>
      <c r="BA302" s="133"/>
      <c r="BB302" s="133"/>
      <c r="BC302" s="133"/>
      <c r="BD302" s="133"/>
      <c r="BE302" s="133"/>
      <c r="BF302" s="133"/>
      <c r="BG302" s="133"/>
      <c r="BH302" s="133"/>
      <c r="BI302" s="133"/>
      <c r="BJ302" s="133"/>
      <c r="BK302" s="133"/>
      <c r="BL302" s="133"/>
      <c r="BM302" s="133"/>
      <c r="BN302" s="133"/>
      <c r="BO302" s="133"/>
      <c r="BP302" s="133"/>
      <c r="BQ302" s="133"/>
      <c r="BR302" s="133"/>
      <c r="BS302" s="133"/>
      <c r="BT302" s="133"/>
      <c r="BU302" s="133"/>
      <c r="BV302" s="133"/>
    </row>
    <row r="303" spans="1:74" x14ac:dyDescent="0.35">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c r="AO303" s="133"/>
      <c r="AP303" s="133"/>
      <c r="AQ303" s="133"/>
      <c r="AR303" s="133"/>
      <c r="AS303" s="133"/>
      <c r="AT303" s="133"/>
      <c r="AU303" s="133"/>
      <c r="AV303" s="133"/>
      <c r="AW303" s="133"/>
      <c r="AX303" s="133"/>
      <c r="AY303" s="133"/>
      <c r="AZ303" s="133"/>
      <c r="BA303" s="133"/>
      <c r="BB303" s="133"/>
      <c r="BC303" s="133"/>
      <c r="BD303" s="133"/>
      <c r="BE303" s="133"/>
      <c r="BF303" s="133"/>
      <c r="BG303" s="133"/>
      <c r="BH303" s="133"/>
      <c r="BI303" s="133"/>
      <c r="BJ303" s="133"/>
      <c r="BK303" s="133"/>
      <c r="BL303" s="133"/>
      <c r="BM303" s="133"/>
      <c r="BN303" s="133"/>
      <c r="BO303" s="133"/>
      <c r="BP303" s="133"/>
      <c r="BQ303" s="133"/>
      <c r="BR303" s="133"/>
      <c r="BS303" s="133"/>
      <c r="BT303" s="133"/>
      <c r="BU303" s="133"/>
      <c r="BV303" s="133"/>
    </row>
    <row r="304" spans="1:74" x14ac:dyDescent="0.35">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c r="AO304" s="133"/>
      <c r="AP304" s="133"/>
      <c r="AQ304" s="133"/>
      <c r="AR304" s="133"/>
      <c r="AS304" s="133"/>
      <c r="AT304" s="133"/>
      <c r="AU304" s="133"/>
      <c r="AV304" s="133"/>
      <c r="AW304" s="133"/>
      <c r="AX304" s="133"/>
      <c r="AY304" s="133"/>
      <c r="AZ304" s="133"/>
      <c r="BA304" s="133"/>
      <c r="BB304" s="133"/>
      <c r="BC304" s="133"/>
      <c r="BD304" s="133"/>
      <c r="BE304" s="133"/>
      <c r="BF304" s="133"/>
      <c r="BG304" s="133"/>
      <c r="BH304" s="133"/>
      <c r="BI304" s="133"/>
      <c r="BJ304" s="133"/>
      <c r="BK304" s="133"/>
      <c r="BL304" s="133"/>
      <c r="BM304" s="133"/>
      <c r="BN304" s="133"/>
      <c r="BO304" s="133"/>
      <c r="BP304" s="133"/>
      <c r="BQ304" s="133"/>
      <c r="BR304" s="133"/>
      <c r="BS304" s="133"/>
      <c r="BT304" s="133"/>
      <c r="BU304" s="133"/>
      <c r="BV304" s="133"/>
    </row>
    <row r="305" spans="1:74" x14ac:dyDescent="0.35">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c r="AO305" s="133"/>
      <c r="AP305" s="133"/>
      <c r="AQ305" s="133"/>
      <c r="AR305" s="133"/>
      <c r="AS305" s="133"/>
      <c r="AT305" s="133"/>
      <c r="AU305" s="133"/>
      <c r="AV305" s="133"/>
      <c r="AW305" s="133"/>
      <c r="AX305" s="133"/>
      <c r="AY305" s="133"/>
      <c r="AZ305" s="133"/>
      <c r="BA305" s="133"/>
      <c r="BB305" s="133"/>
      <c r="BC305" s="133"/>
      <c r="BD305" s="133"/>
      <c r="BE305" s="133"/>
      <c r="BF305" s="133"/>
      <c r="BG305" s="133"/>
      <c r="BH305" s="133"/>
      <c r="BI305" s="133"/>
      <c r="BJ305" s="133"/>
      <c r="BK305" s="133"/>
      <c r="BL305" s="133"/>
      <c r="BM305" s="133"/>
      <c r="BN305" s="133"/>
      <c r="BO305" s="133"/>
      <c r="BP305" s="133"/>
      <c r="BQ305" s="133"/>
      <c r="BR305" s="133"/>
      <c r="BS305" s="133"/>
      <c r="BT305" s="133"/>
      <c r="BU305" s="133"/>
      <c r="BV305" s="133"/>
    </row>
    <row r="306" spans="1:74" x14ac:dyDescent="0.35">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c r="AO306" s="133"/>
      <c r="AP306" s="133"/>
      <c r="AQ306" s="133"/>
      <c r="AR306" s="133"/>
      <c r="AS306" s="133"/>
      <c r="AT306" s="133"/>
      <c r="AU306" s="133"/>
      <c r="AV306" s="133"/>
      <c r="AW306" s="133"/>
      <c r="AX306" s="133"/>
      <c r="AY306" s="133"/>
      <c r="AZ306" s="133"/>
      <c r="BA306" s="133"/>
      <c r="BB306" s="133"/>
      <c r="BC306" s="133"/>
      <c r="BD306" s="133"/>
      <c r="BE306" s="133"/>
      <c r="BF306" s="133"/>
      <c r="BG306" s="133"/>
      <c r="BH306" s="133"/>
      <c r="BI306" s="133"/>
      <c r="BJ306" s="133"/>
      <c r="BK306" s="133"/>
      <c r="BL306" s="133"/>
      <c r="BM306" s="133"/>
      <c r="BN306" s="133"/>
      <c r="BO306" s="133"/>
      <c r="BP306" s="133"/>
      <c r="BQ306" s="133"/>
      <c r="BR306" s="133"/>
      <c r="BS306" s="133"/>
      <c r="BT306" s="133"/>
      <c r="BU306" s="133"/>
      <c r="BV306" s="133"/>
    </row>
    <row r="307" spans="1:74" x14ac:dyDescent="0.35">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3"/>
      <c r="AY307" s="133"/>
      <c r="AZ307" s="133"/>
      <c r="BA307" s="133"/>
      <c r="BB307" s="133"/>
      <c r="BC307" s="133"/>
      <c r="BD307" s="133"/>
      <c r="BE307" s="133"/>
      <c r="BF307" s="133"/>
      <c r="BG307" s="133"/>
      <c r="BH307" s="133"/>
      <c r="BI307" s="133"/>
      <c r="BJ307" s="133"/>
      <c r="BK307" s="133"/>
      <c r="BL307" s="133"/>
      <c r="BM307" s="133"/>
      <c r="BN307" s="133"/>
      <c r="BO307" s="133"/>
      <c r="BP307" s="133"/>
      <c r="BQ307" s="133"/>
      <c r="BR307" s="133"/>
      <c r="BS307" s="133"/>
      <c r="BT307" s="133"/>
      <c r="BU307" s="133"/>
      <c r="BV307" s="133"/>
    </row>
    <row r="308" spans="1:74" x14ac:dyDescent="0.35">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3"/>
      <c r="AY308" s="133"/>
      <c r="AZ308" s="133"/>
      <c r="BA308" s="133"/>
      <c r="BB308" s="133"/>
      <c r="BC308" s="133"/>
      <c r="BD308" s="133"/>
      <c r="BE308" s="133"/>
      <c r="BF308" s="133"/>
      <c r="BG308" s="133"/>
      <c r="BH308" s="133"/>
      <c r="BI308" s="133"/>
      <c r="BJ308" s="133"/>
      <c r="BK308" s="133"/>
      <c r="BL308" s="133"/>
      <c r="BM308" s="133"/>
      <c r="BN308" s="133"/>
      <c r="BO308" s="133"/>
      <c r="BP308" s="133"/>
      <c r="BQ308" s="133"/>
      <c r="BR308" s="133"/>
      <c r="BS308" s="133"/>
      <c r="BT308" s="133"/>
      <c r="BU308" s="133"/>
      <c r="BV308" s="133"/>
    </row>
    <row r="309" spans="1:74" x14ac:dyDescent="0.35">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c r="AO309" s="133"/>
      <c r="AP309" s="133"/>
      <c r="AQ309" s="133"/>
      <c r="AR309" s="133"/>
      <c r="AS309" s="133"/>
      <c r="AT309" s="133"/>
      <c r="AU309" s="133"/>
      <c r="AV309" s="133"/>
      <c r="AW309" s="133"/>
      <c r="AX309" s="133"/>
      <c r="AY309" s="133"/>
      <c r="AZ309" s="133"/>
      <c r="BA309" s="133"/>
      <c r="BB309" s="133"/>
      <c r="BC309" s="133"/>
      <c r="BD309" s="133"/>
      <c r="BE309" s="133"/>
      <c r="BF309" s="133"/>
      <c r="BG309" s="133"/>
      <c r="BH309" s="133"/>
      <c r="BI309" s="133"/>
      <c r="BJ309" s="133"/>
      <c r="BK309" s="133"/>
      <c r="BL309" s="133"/>
      <c r="BM309" s="133"/>
      <c r="BN309" s="133"/>
      <c r="BO309" s="133"/>
      <c r="BP309" s="133"/>
      <c r="BQ309" s="133"/>
      <c r="BR309" s="133"/>
      <c r="BS309" s="133"/>
      <c r="BT309" s="133"/>
      <c r="BU309" s="133"/>
      <c r="BV309" s="133"/>
    </row>
    <row r="310" spans="1:74" x14ac:dyDescent="0.35">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33"/>
      <c r="AV310" s="133"/>
      <c r="AW310" s="133"/>
      <c r="AX310" s="133"/>
      <c r="AY310" s="133"/>
      <c r="AZ310" s="133"/>
      <c r="BA310" s="133"/>
      <c r="BB310" s="133"/>
      <c r="BC310" s="133"/>
      <c r="BD310" s="133"/>
      <c r="BE310" s="133"/>
      <c r="BF310" s="133"/>
      <c r="BG310" s="133"/>
      <c r="BH310" s="133"/>
      <c r="BI310" s="133"/>
      <c r="BJ310" s="133"/>
      <c r="BK310" s="133"/>
      <c r="BL310" s="133"/>
      <c r="BM310" s="133"/>
      <c r="BN310" s="133"/>
      <c r="BO310" s="133"/>
      <c r="BP310" s="133"/>
      <c r="BQ310" s="133"/>
      <c r="BR310" s="133"/>
      <c r="BS310" s="133"/>
      <c r="BT310" s="133"/>
      <c r="BU310" s="133"/>
      <c r="BV310" s="133"/>
    </row>
    <row r="311" spans="1:74" x14ac:dyDescent="0.35">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33"/>
      <c r="AV311" s="133"/>
      <c r="AW311" s="133"/>
      <c r="AX311" s="133"/>
      <c r="AY311" s="133"/>
      <c r="AZ311" s="133"/>
      <c r="BA311" s="133"/>
      <c r="BB311" s="133"/>
      <c r="BC311" s="133"/>
      <c r="BD311" s="133"/>
      <c r="BE311" s="133"/>
      <c r="BF311" s="133"/>
      <c r="BG311" s="133"/>
      <c r="BH311" s="133"/>
      <c r="BI311" s="133"/>
      <c r="BJ311" s="133"/>
      <c r="BK311" s="133"/>
      <c r="BL311" s="133"/>
      <c r="BM311" s="133"/>
      <c r="BN311" s="133"/>
      <c r="BO311" s="133"/>
      <c r="BP311" s="133"/>
      <c r="BQ311" s="133"/>
      <c r="BR311" s="133"/>
      <c r="BS311" s="133"/>
      <c r="BT311" s="133"/>
      <c r="BU311" s="133"/>
      <c r="BV311" s="133"/>
    </row>
    <row r="312" spans="1:74" x14ac:dyDescent="0.35">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c r="AO312" s="133"/>
      <c r="AP312" s="133"/>
      <c r="AQ312" s="133"/>
      <c r="AR312" s="133"/>
      <c r="AS312" s="133"/>
      <c r="AT312" s="133"/>
      <c r="AU312" s="133"/>
      <c r="AV312" s="133"/>
      <c r="AW312" s="133"/>
      <c r="AX312" s="133"/>
      <c r="AY312" s="133"/>
      <c r="AZ312" s="133"/>
      <c r="BA312" s="133"/>
      <c r="BB312" s="133"/>
      <c r="BC312" s="133"/>
      <c r="BD312" s="133"/>
      <c r="BE312" s="133"/>
      <c r="BF312" s="133"/>
      <c r="BG312" s="133"/>
      <c r="BH312" s="133"/>
      <c r="BI312" s="133"/>
      <c r="BJ312" s="133"/>
      <c r="BK312" s="133"/>
      <c r="BL312" s="133"/>
      <c r="BM312" s="133"/>
      <c r="BN312" s="133"/>
      <c r="BO312" s="133"/>
      <c r="BP312" s="133"/>
      <c r="BQ312" s="133"/>
      <c r="BR312" s="133"/>
      <c r="BS312" s="133"/>
      <c r="BT312" s="133"/>
      <c r="BU312" s="133"/>
      <c r="BV312" s="133"/>
    </row>
    <row r="313" spans="1:74" x14ac:dyDescent="0.35">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133"/>
      <c r="AS313" s="133"/>
      <c r="AT313" s="133"/>
      <c r="AU313" s="133"/>
      <c r="AV313" s="133"/>
      <c r="AW313" s="133"/>
      <c r="AX313" s="133"/>
      <c r="AY313" s="133"/>
      <c r="AZ313" s="133"/>
      <c r="BA313" s="133"/>
      <c r="BB313" s="133"/>
      <c r="BC313" s="133"/>
      <c r="BD313" s="133"/>
      <c r="BE313" s="133"/>
      <c r="BF313" s="133"/>
      <c r="BG313" s="133"/>
      <c r="BH313" s="133"/>
      <c r="BI313" s="133"/>
      <c r="BJ313" s="133"/>
      <c r="BK313" s="133"/>
      <c r="BL313" s="133"/>
      <c r="BM313" s="133"/>
      <c r="BN313" s="133"/>
      <c r="BO313" s="133"/>
      <c r="BP313" s="133"/>
      <c r="BQ313" s="133"/>
      <c r="BR313" s="133"/>
      <c r="BS313" s="133"/>
      <c r="BT313" s="133"/>
      <c r="BU313" s="133"/>
      <c r="BV313" s="133"/>
    </row>
    <row r="314" spans="1:74" x14ac:dyDescent="0.35">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c r="AO314" s="133"/>
      <c r="AP314" s="133"/>
      <c r="AQ314" s="133"/>
      <c r="AR314" s="133"/>
      <c r="AS314" s="133"/>
      <c r="AT314" s="133"/>
      <c r="AU314" s="133"/>
      <c r="AV314" s="133"/>
      <c r="AW314" s="133"/>
      <c r="AX314" s="133"/>
      <c r="AY314" s="133"/>
      <c r="AZ314" s="133"/>
      <c r="BA314" s="133"/>
      <c r="BB314" s="133"/>
      <c r="BC314" s="133"/>
      <c r="BD314" s="133"/>
      <c r="BE314" s="133"/>
      <c r="BF314" s="133"/>
      <c r="BG314" s="133"/>
      <c r="BH314" s="133"/>
      <c r="BI314" s="133"/>
      <c r="BJ314" s="133"/>
      <c r="BK314" s="133"/>
      <c r="BL314" s="133"/>
      <c r="BM314" s="133"/>
      <c r="BN314" s="133"/>
      <c r="BO314" s="133"/>
      <c r="BP314" s="133"/>
      <c r="BQ314" s="133"/>
      <c r="BR314" s="133"/>
      <c r="BS314" s="133"/>
      <c r="BT314" s="133"/>
      <c r="BU314" s="133"/>
      <c r="BV314" s="133"/>
    </row>
    <row r="315" spans="1:74" x14ac:dyDescent="0.35">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c r="AO315" s="133"/>
      <c r="AP315" s="133"/>
      <c r="AQ315" s="133"/>
      <c r="AR315" s="133"/>
      <c r="AS315" s="133"/>
      <c r="AT315" s="133"/>
      <c r="AU315" s="133"/>
      <c r="AV315" s="133"/>
      <c r="AW315" s="133"/>
      <c r="AX315" s="133"/>
      <c r="AY315" s="133"/>
      <c r="AZ315" s="133"/>
      <c r="BA315" s="133"/>
      <c r="BB315" s="133"/>
      <c r="BC315" s="133"/>
      <c r="BD315" s="133"/>
      <c r="BE315" s="133"/>
      <c r="BF315" s="133"/>
      <c r="BG315" s="133"/>
      <c r="BH315" s="133"/>
      <c r="BI315" s="133"/>
      <c r="BJ315" s="133"/>
      <c r="BK315" s="133"/>
      <c r="BL315" s="133"/>
      <c r="BM315" s="133"/>
      <c r="BN315" s="133"/>
      <c r="BO315" s="133"/>
      <c r="BP315" s="133"/>
      <c r="BQ315" s="133"/>
      <c r="BR315" s="133"/>
      <c r="BS315" s="133"/>
      <c r="BT315" s="133"/>
      <c r="BU315" s="133"/>
      <c r="BV315" s="133"/>
    </row>
    <row r="316" spans="1:74" x14ac:dyDescent="0.35">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c r="AO316" s="133"/>
      <c r="AP316" s="133"/>
      <c r="AQ316" s="133"/>
      <c r="AR316" s="133"/>
      <c r="AS316" s="133"/>
      <c r="AT316" s="133"/>
      <c r="AU316" s="133"/>
      <c r="AV316" s="133"/>
      <c r="AW316" s="133"/>
      <c r="AX316" s="133"/>
      <c r="AY316" s="133"/>
      <c r="AZ316" s="133"/>
      <c r="BA316" s="133"/>
      <c r="BB316" s="133"/>
      <c r="BC316" s="133"/>
      <c r="BD316" s="133"/>
      <c r="BE316" s="133"/>
      <c r="BF316" s="133"/>
      <c r="BG316" s="133"/>
      <c r="BH316" s="133"/>
      <c r="BI316" s="133"/>
      <c r="BJ316" s="133"/>
      <c r="BK316" s="133"/>
      <c r="BL316" s="133"/>
      <c r="BM316" s="133"/>
      <c r="BN316" s="133"/>
      <c r="BO316" s="133"/>
      <c r="BP316" s="133"/>
      <c r="BQ316" s="133"/>
      <c r="BR316" s="133"/>
      <c r="BS316" s="133"/>
      <c r="BT316" s="133"/>
      <c r="BU316" s="133"/>
      <c r="BV316" s="133"/>
    </row>
    <row r="317" spans="1:74" x14ac:dyDescent="0.35">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33"/>
      <c r="AV317" s="133"/>
      <c r="AW317" s="133"/>
      <c r="AX317" s="133"/>
      <c r="AY317" s="133"/>
      <c r="AZ317" s="133"/>
      <c r="BA317" s="133"/>
      <c r="BB317" s="133"/>
      <c r="BC317" s="133"/>
      <c r="BD317" s="133"/>
      <c r="BE317" s="133"/>
      <c r="BF317" s="133"/>
      <c r="BG317" s="133"/>
      <c r="BH317" s="133"/>
      <c r="BI317" s="133"/>
      <c r="BJ317" s="133"/>
      <c r="BK317" s="133"/>
      <c r="BL317" s="133"/>
      <c r="BM317" s="133"/>
      <c r="BN317" s="133"/>
      <c r="BO317" s="133"/>
      <c r="BP317" s="133"/>
      <c r="BQ317" s="133"/>
      <c r="BR317" s="133"/>
      <c r="BS317" s="133"/>
      <c r="BT317" s="133"/>
      <c r="BU317" s="133"/>
      <c r="BV317" s="133"/>
    </row>
    <row r="318" spans="1:74" x14ac:dyDescent="0.35">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c r="AO318" s="133"/>
      <c r="AP318" s="133"/>
      <c r="AQ318" s="133"/>
      <c r="AR318" s="133"/>
      <c r="AS318" s="133"/>
      <c r="AT318" s="133"/>
      <c r="AU318" s="133"/>
      <c r="AV318" s="133"/>
      <c r="AW318" s="133"/>
      <c r="AX318" s="133"/>
      <c r="AY318" s="133"/>
      <c r="AZ318" s="133"/>
      <c r="BA318" s="133"/>
      <c r="BB318" s="133"/>
      <c r="BC318" s="133"/>
      <c r="BD318" s="133"/>
      <c r="BE318" s="133"/>
      <c r="BF318" s="133"/>
      <c r="BG318" s="133"/>
      <c r="BH318" s="133"/>
      <c r="BI318" s="133"/>
      <c r="BJ318" s="133"/>
      <c r="BK318" s="133"/>
      <c r="BL318" s="133"/>
      <c r="BM318" s="133"/>
      <c r="BN318" s="133"/>
      <c r="BO318" s="133"/>
      <c r="BP318" s="133"/>
      <c r="BQ318" s="133"/>
      <c r="BR318" s="133"/>
      <c r="BS318" s="133"/>
      <c r="BT318" s="133"/>
      <c r="BU318" s="133"/>
      <c r="BV318" s="133"/>
    </row>
    <row r="319" spans="1:74" x14ac:dyDescent="0.35">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c r="AO319" s="133"/>
      <c r="AP319" s="133"/>
      <c r="AQ319" s="133"/>
      <c r="AR319" s="133"/>
      <c r="AS319" s="133"/>
      <c r="AT319" s="133"/>
      <c r="AU319" s="133"/>
      <c r="AV319" s="133"/>
      <c r="AW319" s="133"/>
      <c r="AX319" s="133"/>
      <c r="AY319" s="133"/>
      <c r="AZ319" s="133"/>
      <c r="BA319" s="133"/>
      <c r="BB319" s="133"/>
      <c r="BC319" s="133"/>
      <c r="BD319" s="133"/>
      <c r="BE319" s="133"/>
      <c r="BF319" s="133"/>
      <c r="BG319" s="133"/>
      <c r="BH319" s="133"/>
      <c r="BI319" s="133"/>
      <c r="BJ319" s="133"/>
      <c r="BK319" s="133"/>
      <c r="BL319" s="133"/>
      <c r="BM319" s="133"/>
      <c r="BN319" s="133"/>
      <c r="BO319" s="133"/>
      <c r="BP319" s="133"/>
      <c r="BQ319" s="133"/>
      <c r="BR319" s="133"/>
      <c r="BS319" s="133"/>
      <c r="BT319" s="133"/>
      <c r="BU319" s="133"/>
      <c r="BV319" s="133"/>
    </row>
    <row r="320" spans="1:74" x14ac:dyDescent="0.35">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c r="AO320" s="133"/>
      <c r="AP320" s="133"/>
      <c r="AQ320" s="133"/>
      <c r="AR320" s="133"/>
      <c r="AS320" s="133"/>
      <c r="AT320" s="133"/>
      <c r="AU320" s="133"/>
      <c r="AV320" s="133"/>
      <c r="AW320" s="133"/>
      <c r="AX320" s="133"/>
      <c r="AY320" s="133"/>
      <c r="AZ320" s="133"/>
      <c r="BA320" s="133"/>
      <c r="BB320" s="133"/>
      <c r="BC320" s="133"/>
      <c r="BD320" s="133"/>
      <c r="BE320" s="133"/>
      <c r="BF320" s="133"/>
      <c r="BG320" s="133"/>
      <c r="BH320" s="133"/>
      <c r="BI320" s="133"/>
      <c r="BJ320" s="133"/>
      <c r="BK320" s="133"/>
      <c r="BL320" s="133"/>
      <c r="BM320" s="133"/>
      <c r="BN320" s="133"/>
      <c r="BO320" s="133"/>
      <c r="BP320" s="133"/>
      <c r="BQ320" s="133"/>
      <c r="BR320" s="133"/>
      <c r="BS320" s="133"/>
      <c r="BT320" s="133"/>
      <c r="BU320" s="133"/>
      <c r="BV320" s="133"/>
    </row>
    <row r="321" spans="1:74" x14ac:dyDescent="0.35">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c r="AO321" s="133"/>
      <c r="AP321" s="133"/>
      <c r="AQ321" s="133"/>
      <c r="AR321" s="133"/>
      <c r="AS321" s="133"/>
      <c r="AT321" s="133"/>
      <c r="AU321" s="133"/>
      <c r="AV321" s="133"/>
      <c r="AW321" s="133"/>
      <c r="AX321" s="133"/>
      <c r="AY321" s="133"/>
      <c r="AZ321" s="133"/>
      <c r="BA321" s="133"/>
      <c r="BB321" s="133"/>
      <c r="BC321" s="133"/>
      <c r="BD321" s="133"/>
      <c r="BE321" s="133"/>
      <c r="BF321" s="133"/>
      <c r="BG321" s="133"/>
      <c r="BH321" s="133"/>
      <c r="BI321" s="133"/>
      <c r="BJ321" s="133"/>
      <c r="BK321" s="133"/>
      <c r="BL321" s="133"/>
      <c r="BM321" s="133"/>
      <c r="BN321" s="133"/>
      <c r="BO321" s="133"/>
      <c r="BP321" s="133"/>
      <c r="BQ321" s="133"/>
      <c r="BR321" s="133"/>
      <c r="BS321" s="133"/>
      <c r="BT321" s="133"/>
      <c r="BU321" s="133"/>
      <c r="BV321" s="133"/>
    </row>
    <row r="322" spans="1:74" x14ac:dyDescent="0.35">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c r="AO322" s="133"/>
      <c r="AP322" s="133"/>
      <c r="AQ322" s="133"/>
      <c r="AR322" s="133"/>
      <c r="AS322" s="133"/>
      <c r="AT322" s="133"/>
      <c r="AU322" s="133"/>
      <c r="AV322" s="133"/>
      <c r="AW322" s="133"/>
      <c r="AX322" s="133"/>
      <c r="AY322" s="133"/>
      <c r="AZ322" s="133"/>
      <c r="BA322" s="133"/>
      <c r="BB322" s="133"/>
      <c r="BC322" s="133"/>
      <c r="BD322" s="133"/>
      <c r="BE322" s="133"/>
      <c r="BF322" s="133"/>
      <c r="BG322" s="133"/>
      <c r="BH322" s="133"/>
      <c r="BI322" s="133"/>
      <c r="BJ322" s="133"/>
      <c r="BK322" s="133"/>
      <c r="BL322" s="133"/>
      <c r="BM322" s="133"/>
      <c r="BN322" s="133"/>
      <c r="BO322" s="133"/>
      <c r="BP322" s="133"/>
      <c r="BQ322" s="133"/>
      <c r="BR322" s="133"/>
      <c r="BS322" s="133"/>
      <c r="BT322" s="133"/>
      <c r="BU322" s="133"/>
      <c r="BV322" s="133"/>
    </row>
    <row r="323" spans="1:74" x14ac:dyDescent="0.35">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c r="AO323" s="133"/>
      <c r="AP323" s="133"/>
      <c r="AQ323" s="133"/>
      <c r="AR323" s="133"/>
      <c r="AS323" s="133"/>
      <c r="AT323" s="133"/>
      <c r="AU323" s="133"/>
      <c r="AV323" s="133"/>
      <c r="AW323" s="133"/>
      <c r="AX323" s="133"/>
      <c r="AY323" s="133"/>
      <c r="AZ323" s="133"/>
      <c r="BA323" s="133"/>
      <c r="BB323" s="133"/>
      <c r="BC323" s="133"/>
      <c r="BD323" s="133"/>
      <c r="BE323" s="133"/>
      <c r="BF323" s="133"/>
      <c r="BG323" s="133"/>
      <c r="BH323" s="133"/>
      <c r="BI323" s="133"/>
      <c r="BJ323" s="133"/>
      <c r="BK323" s="133"/>
      <c r="BL323" s="133"/>
      <c r="BM323" s="133"/>
      <c r="BN323" s="133"/>
      <c r="BO323" s="133"/>
      <c r="BP323" s="133"/>
      <c r="BQ323" s="133"/>
      <c r="BR323" s="133"/>
      <c r="BS323" s="133"/>
      <c r="BT323" s="133"/>
      <c r="BU323" s="133"/>
      <c r="BV323" s="133"/>
    </row>
    <row r="324" spans="1:74" x14ac:dyDescent="0.35">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c r="AO324" s="133"/>
      <c r="AP324" s="133"/>
      <c r="AQ324" s="133"/>
      <c r="AR324" s="133"/>
      <c r="AS324" s="133"/>
      <c r="AT324" s="133"/>
      <c r="AU324" s="133"/>
      <c r="AV324" s="133"/>
      <c r="AW324" s="133"/>
      <c r="AX324" s="133"/>
      <c r="AY324" s="133"/>
      <c r="AZ324" s="133"/>
      <c r="BA324" s="133"/>
      <c r="BB324" s="133"/>
      <c r="BC324" s="133"/>
      <c r="BD324" s="133"/>
      <c r="BE324" s="133"/>
      <c r="BF324" s="133"/>
      <c r="BG324" s="133"/>
      <c r="BH324" s="133"/>
      <c r="BI324" s="133"/>
      <c r="BJ324" s="133"/>
      <c r="BK324" s="133"/>
      <c r="BL324" s="133"/>
      <c r="BM324" s="133"/>
      <c r="BN324" s="133"/>
      <c r="BO324" s="133"/>
      <c r="BP324" s="133"/>
      <c r="BQ324" s="133"/>
      <c r="BR324" s="133"/>
      <c r="BS324" s="133"/>
      <c r="BT324" s="133"/>
      <c r="BU324" s="133"/>
      <c r="BV324" s="133"/>
    </row>
    <row r="325" spans="1:74" x14ac:dyDescent="0.35">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c r="AO325" s="133"/>
      <c r="AP325" s="133"/>
      <c r="AQ325" s="133"/>
      <c r="AR325" s="133"/>
      <c r="AS325" s="133"/>
      <c r="AT325" s="133"/>
      <c r="AU325" s="133"/>
      <c r="AV325" s="133"/>
      <c r="AW325" s="133"/>
      <c r="AX325" s="133"/>
      <c r="AY325" s="133"/>
      <c r="AZ325" s="133"/>
      <c r="BA325" s="133"/>
      <c r="BB325" s="133"/>
      <c r="BC325" s="133"/>
      <c r="BD325" s="133"/>
      <c r="BE325" s="133"/>
      <c r="BF325" s="133"/>
      <c r="BG325" s="133"/>
      <c r="BH325" s="133"/>
      <c r="BI325" s="133"/>
      <c r="BJ325" s="133"/>
      <c r="BK325" s="133"/>
      <c r="BL325" s="133"/>
      <c r="BM325" s="133"/>
      <c r="BN325" s="133"/>
      <c r="BO325" s="133"/>
      <c r="BP325" s="133"/>
      <c r="BQ325" s="133"/>
      <c r="BR325" s="133"/>
      <c r="BS325" s="133"/>
      <c r="BT325" s="133"/>
      <c r="BU325" s="133"/>
      <c r="BV325" s="133"/>
    </row>
    <row r="326" spans="1:74" x14ac:dyDescent="0.35">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c r="AO326" s="133"/>
      <c r="AP326" s="133"/>
      <c r="AQ326" s="133"/>
      <c r="AR326" s="133"/>
      <c r="AS326" s="133"/>
      <c r="AT326" s="133"/>
      <c r="AU326" s="133"/>
      <c r="AV326" s="133"/>
      <c r="AW326" s="133"/>
      <c r="AX326" s="133"/>
      <c r="AY326" s="133"/>
      <c r="AZ326" s="133"/>
      <c r="BA326" s="133"/>
      <c r="BB326" s="133"/>
      <c r="BC326" s="133"/>
      <c r="BD326" s="133"/>
      <c r="BE326" s="133"/>
      <c r="BF326" s="133"/>
      <c r="BG326" s="133"/>
      <c r="BH326" s="133"/>
      <c r="BI326" s="133"/>
      <c r="BJ326" s="133"/>
      <c r="BK326" s="133"/>
      <c r="BL326" s="133"/>
      <c r="BM326" s="133"/>
      <c r="BN326" s="133"/>
      <c r="BO326" s="133"/>
      <c r="BP326" s="133"/>
      <c r="BQ326" s="133"/>
      <c r="BR326" s="133"/>
      <c r="BS326" s="133"/>
      <c r="BT326" s="133"/>
      <c r="BU326" s="133"/>
      <c r="BV326" s="133"/>
    </row>
    <row r="327" spans="1:74" x14ac:dyDescent="0.35">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c r="AO327" s="133"/>
      <c r="AP327" s="133"/>
      <c r="AQ327" s="133"/>
      <c r="AR327" s="133"/>
      <c r="AS327" s="133"/>
      <c r="AT327" s="133"/>
      <c r="AU327" s="133"/>
      <c r="AV327" s="133"/>
      <c r="AW327" s="133"/>
      <c r="AX327" s="133"/>
      <c r="AY327" s="133"/>
      <c r="AZ327" s="133"/>
      <c r="BA327" s="133"/>
      <c r="BB327" s="133"/>
      <c r="BC327" s="133"/>
      <c r="BD327" s="133"/>
      <c r="BE327" s="133"/>
      <c r="BF327" s="133"/>
      <c r="BG327" s="133"/>
      <c r="BH327" s="133"/>
      <c r="BI327" s="133"/>
      <c r="BJ327" s="133"/>
      <c r="BK327" s="133"/>
      <c r="BL327" s="133"/>
      <c r="BM327" s="133"/>
      <c r="BN327" s="133"/>
      <c r="BO327" s="133"/>
      <c r="BP327" s="133"/>
      <c r="BQ327" s="133"/>
      <c r="BR327" s="133"/>
      <c r="BS327" s="133"/>
      <c r="BT327" s="133"/>
      <c r="BU327" s="133"/>
      <c r="BV327" s="133"/>
    </row>
    <row r="328" spans="1:74" x14ac:dyDescent="0.35">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c r="AO328" s="133"/>
      <c r="AP328" s="133"/>
      <c r="AQ328" s="133"/>
      <c r="AR328" s="133"/>
      <c r="AS328" s="133"/>
      <c r="AT328" s="133"/>
      <c r="AU328" s="133"/>
      <c r="AV328" s="133"/>
      <c r="AW328" s="133"/>
      <c r="AX328" s="133"/>
      <c r="AY328" s="133"/>
      <c r="AZ328" s="133"/>
      <c r="BA328" s="133"/>
      <c r="BB328" s="133"/>
      <c r="BC328" s="133"/>
      <c r="BD328" s="133"/>
      <c r="BE328" s="133"/>
      <c r="BF328" s="133"/>
      <c r="BG328" s="133"/>
      <c r="BH328" s="133"/>
      <c r="BI328" s="133"/>
      <c r="BJ328" s="133"/>
      <c r="BK328" s="133"/>
      <c r="BL328" s="133"/>
      <c r="BM328" s="133"/>
      <c r="BN328" s="133"/>
      <c r="BO328" s="133"/>
      <c r="BP328" s="133"/>
      <c r="BQ328" s="133"/>
      <c r="BR328" s="133"/>
      <c r="BS328" s="133"/>
      <c r="BT328" s="133"/>
      <c r="BU328" s="133"/>
      <c r="BV328" s="133"/>
    </row>
    <row r="329" spans="1:74" x14ac:dyDescent="0.35">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c r="AO329" s="133"/>
      <c r="AP329" s="133"/>
      <c r="AQ329" s="133"/>
      <c r="AR329" s="133"/>
      <c r="AS329" s="133"/>
      <c r="AT329" s="133"/>
      <c r="AU329" s="133"/>
      <c r="AV329" s="133"/>
      <c r="AW329" s="133"/>
      <c r="AX329" s="133"/>
      <c r="AY329" s="133"/>
      <c r="AZ329" s="133"/>
      <c r="BA329" s="133"/>
      <c r="BB329" s="133"/>
      <c r="BC329" s="133"/>
      <c r="BD329" s="133"/>
      <c r="BE329" s="133"/>
      <c r="BF329" s="133"/>
      <c r="BG329" s="133"/>
      <c r="BH329" s="133"/>
      <c r="BI329" s="133"/>
      <c r="BJ329" s="133"/>
      <c r="BK329" s="133"/>
      <c r="BL329" s="133"/>
      <c r="BM329" s="133"/>
      <c r="BN329" s="133"/>
      <c r="BO329" s="133"/>
      <c r="BP329" s="133"/>
      <c r="BQ329" s="133"/>
      <c r="BR329" s="133"/>
      <c r="BS329" s="133"/>
      <c r="BT329" s="133"/>
      <c r="BU329" s="133"/>
      <c r="BV329" s="133"/>
    </row>
    <row r="330" spans="1:74" x14ac:dyDescent="0.35">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c r="AO330" s="133"/>
      <c r="AP330" s="133"/>
      <c r="AQ330" s="133"/>
      <c r="AR330" s="133"/>
      <c r="AS330" s="133"/>
      <c r="AT330" s="133"/>
      <c r="AU330" s="133"/>
      <c r="AV330" s="133"/>
      <c r="AW330" s="133"/>
      <c r="AX330" s="133"/>
      <c r="AY330" s="133"/>
      <c r="AZ330" s="133"/>
      <c r="BA330" s="133"/>
      <c r="BB330" s="133"/>
      <c r="BC330" s="133"/>
      <c r="BD330" s="133"/>
      <c r="BE330" s="133"/>
      <c r="BF330" s="133"/>
      <c r="BG330" s="133"/>
      <c r="BH330" s="133"/>
      <c r="BI330" s="133"/>
      <c r="BJ330" s="133"/>
      <c r="BK330" s="133"/>
      <c r="BL330" s="133"/>
      <c r="BM330" s="133"/>
      <c r="BN330" s="133"/>
      <c r="BO330" s="133"/>
      <c r="BP330" s="133"/>
      <c r="BQ330" s="133"/>
      <c r="BR330" s="133"/>
      <c r="BS330" s="133"/>
      <c r="BT330" s="133"/>
      <c r="BU330" s="133"/>
      <c r="BV330" s="133"/>
    </row>
    <row r="331" spans="1:74" x14ac:dyDescent="0.35">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c r="AO331" s="133"/>
      <c r="AP331" s="133"/>
      <c r="AQ331" s="133"/>
      <c r="AR331" s="133"/>
      <c r="AS331" s="133"/>
      <c r="AT331" s="133"/>
      <c r="AU331" s="133"/>
      <c r="AV331" s="133"/>
      <c r="AW331" s="133"/>
      <c r="AX331" s="133"/>
      <c r="AY331" s="133"/>
      <c r="AZ331" s="133"/>
      <c r="BA331" s="133"/>
      <c r="BB331" s="133"/>
      <c r="BC331" s="133"/>
      <c r="BD331" s="133"/>
      <c r="BE331" s="133"/>
      <c r="BF331" s="133"/>
      <c r="BG331" s="133"/>
      <c r="BH331" s="133"/>
      <c r="BI331" s="133"/>
      <c r="BJ331" s="133"/>
      <c r="BK331" s="133"/>
      <c r="BL331" s="133"/>
      <c r="BM331" s="133"/>
      <c r="BN331" s="133"/>
      <c r="BO331" s="133"/>
      <c r="BP331" s="133"/>
      <c r="BQ331" s="133"/>
      <c r="BR331" s="133"/>
      <c r="BS331" s="133"/>
      <c r="BT331" s="133"/>
      <c r="BU331" s="133"/>
      <c r="BV331" s="133"/>
    </row>
    <row r="332" spans="1:74" x14ac:dyDescent="0.35">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c r="AO332" s="133"/>
      <c r="AP332" s="133"/>
      <c r="AQ332" s="133"/>
      <c r="AR332" s="133"/>
      <c r="AS332" s="133"/>
      <c r="AT332" s="133"/>
      <c r="AU332" s="133"/>
      <c r="AV332" s="133"/>
      <c r="AW332" s="133"/>
      <c r="AX332" s="133"/>
      <c r="AY332" s="133"/>
      <c r="AZ332" s="133"/>
      <c r="BA332" s="133"/>
      <c r="BB332" s="133"/>
      <c r="BC332" s="133"/>
      <c r="BD332" s="133"/>
      <c r="BE332" s="133"/>
      <c r="BF332" s="133"/>
      <c r="BG332" s="133"/>
      <c r="BH332" s="133"/>
      <c r="BI332" s="133"/>
      <c r="BJ332" s="133"/>
      <c r="BK332" s="133"/>
      <c r="BL332" s="133"/>
      <c r="BM332" s="133"/>
      <c r="BN332" s="133"/>
      <c r="BO332" s="133"/>
      <c r="BP332" s="133"/>
      <c r="BQ332" s="133"/>
      <c r="BR332" s="133"/>
      <c r="BS332" s="133"/>
      <c r="BT332" s="133"/>
      <c r="BU332" s="133"/>
      <c r="BV332" s="133"/>
    </row>
    <row r="333" spans="1:74" x14ac:dyDescent="0.35">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c r="AO333" s="133"/>
      <c r="AP333" s="133"/>
      <c r="AQ333" s="133"/>
      <c r="AR333" s="133"/>
      <c r="AS333" s="133"/>
      <c r="AT333" s="133"/>
      <c r="AU333" s="133"/>
      <c r="AV333" s="133"/>
      <c r="AW333" s="133"/>
      <c r="AX333" s="133"/>
      <c r="AY333" s="133"/>
      <c r="AZ333" s="133"/>
      <c r="BA333" s="133"/>
      <c r="BB333" s="133"/>
      <c r="BC333" s="133"/>
      <c r="BD333" s="133"/>
      <c r="BE333" s="133"/>
      <c r="BF333" s="133"/>
      <c r="BG333" s="133"/>
      <c r="BH333" s="133"/>
      <c r="BI333" s="133"/>
      <c r="BJ333" s="133"/>
      <c r="BK333" s="133"/>
      <c r="BL333" s="133"/>
      <c r="BM333" s="133"/>
      <c r="BN333" s="133"/>
      <c r="BO333" s="133"/>
      <c r="BP333" s="133"/>
      <c r="BQ333" s="133"/>
      <c r="BR333" s="133"/>
      <c r="BS333" s="133"/>
      <c r="BT333" s="133"/>
      <c r="BU333" s="133"/>
      <c r="BV333" s="133"/>
    </row>
    <row r="334" spans="1:74" x14ac:dyDescent="0.35">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c r="AO334" s="133"/>
      <c r="AP334" s="133"/>
      <c r="AQ334" s="133"/>
      <c r="AR334" s="133"/>
      <c r="AS334" s="133"/>
      <c r="AT334" s="133"/>
      <c r="AU334" s="133"/>
      <c r="AV334" s="133"/>
      <c r="AW334" s="133"/>
      <c r="AX334" s="133"/>
      <c r="AY334" s="133"/>
      <c r="AZ334" s="133"/>
      <c r="BA334" s="133"/>
      <c r="BB334" s="133"/>
      <c r="BC334" s="133"/>
      <c r="BD334" s="133"/>
      <c r="BE334" s="133"/>
      <c r="BF334" s="133"/>
      <c r="BG334" s="133"/>
      <c r="BH334" s="133"/>
      <c r="BI334" s="133"/>
      <c r="BJ334" s="133"/>
      <c r="BK334" s="133"/>
      <c r="BL334" s="133"/>
      <c r="BM334" s="133"/>
      <c r="BN334" s="133"/>
      <c r="BO334" s="133"/>
      <c r="BP334" s="133"/>
      <c r="BQ334" s="133"/>
      <c r="BR334" s="133"/>
      <c r="BS334" s="133"/>
      <c r="BT334" s="133"/>
      <c r="BU334" s="133"/>
      <c r="BV334" s="133"/>
    </row>
    <row r="335" spans="1:74" x14ac:dyDescent="0.35">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c r="AO335" s="133"/>
      <c r="AP335" s="133"/>
      <c r="AQ335" s="133"/>
      <c r="AR335" s="133"/>
      <c r="AS335" s="133"/>
      <c r="AT335" s="133"/>
      <c r="AU335" s="133"/>
      <c r="AV335" s="133"/>
      <c r="AW335" s="133"/>
      <c r="AX335" s="133"/>
      <c r="AY335" s="133"/>
      <c r="AZ335" s="133"/>
      <c r="BA335" s="133"/>
      <c r="BB335" s="133"/>
      <c r="BC335" s="133"/>
      <c r="BD335" s="133"/>
      <c r="BE335" s="133"/>
      <c r="BF335" s="133"/>
      <c r="BG335" s="133"/>
      <c r="BH335" s="133"/>
      <c r="BI335" s="133"/>
      <c r="BJ335" s="133"/>
      <c r="BK335" s="133"/>
      <c r="BL335" s="133"/>
      <c r="BM335" s="133"/>
      <c r="BN335" s="133"/>
      <c r="BO335" s="133"/>
      <c r="BP335" s="133"/>
      <c r="BQ335" s="133"/>
      <c r="BR335" s="133"/>
      <c r="BS335" s="133"/>
      <c r="BT335" s="133"/>
      <c r="BU335" s="133"/>
      <c r="BV335" s="133"/>
    </row>
    <row r="336" spans="1:74" x14ac:dyDescent="0.35">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c r="AO336" s="133"/>
      <c r="AP336" s="133"/>
      <c r="AQ336" s="133"/>
      <c r="AR336" s="133"/>
      <c r="AS336" s="133"/>
      <c r="AT336" s="133"/>
      <c r="AU336" s="133"/>
      <c r="AV336" s="133"/>
      <c r="AW336" s="133"/>
      <c r="AX336" s="133"/>
      <c r="AY336" s="133"/>
      <c r="AZ336" s="133"/>
      <c r="BA336" s="133"/>
      <c r="BB336" s="133"/>
      <c r="BC336" s="133"/>
      <c r="BD336" s="133"/>
      <c r="BE336" s="133"/>
      <c r="BF336" s="133"/>
      <c r="BG336" s="133"/>
      <c r="BH336" s="133"/>
      <c r="BI336" s="133"/>
      <c r="BJ336" s="133"/>
      <c r="BK336" s="133"/>
      <c r="BL336" s="133"/>
      <c r="BM336" s="133"/>
      <c r="BN336" s="133"/>
      <c r="BO336" s="133"/>
      <c r="BP336" s="133"/>
      <c r="BQ336" s="133"/>
      <c r="BR336" s="133"/>
      <c r="BS336" s="133"/>
      <c r="BT336" s="133"/>
      <c r="BU336" s="133"/>
      <c r="BV336" s="133"/>
    </row>
    <row r="337" spans="1:74" x14ac:dyDescent="0.35">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133"/>
      <c r="BQ337" s="133"/>
      <c r="BR337" s="133"/>
      <c r="BS337" s="133"/>
      <c r="BT337" s="133"/>
      <c r="BU337" s="133"/>
      <c r="BV337" s="133"/>
    </row>
    <row r="338" spans="1:74" x14ac:dyDescent="0.35">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c r="AO338" s="133"/>
      <c r="AP338" s="133"/>
      <c r="AQ338" s="133"/>
      <c r="AR338" s="133"/>
      <c r="AS338" s="133"/>
      <c r="AT338" s="133"/>
      <c r="AU338" s="133"/>
      <c r="AV338" s="133"/>
      <c r="AW338" s="133"/>
      <c r="AX338" s="133"/>
      <c r="AY338" s="133"/>
      <c r="AZ338" s="133"/>
      <c r="BA338" s="133"/>
      <c r="BB338" s="133"/>
      <c r="BC338" s="133"/>
      <c r="BD338" s="133"/>
      <c r="BE338" s="133"/>
      <c r="BF338" s="133"/>
      <c r="BG338" s="133"/>
      <c r="BH338" s="133"/>
      <c r="BI338" s="133"/>
      <c r="BJ338" s="133"/>
      <c r="BK338" s="133"/>
      <c r="BL338" s="133"/>
      <c r="BM338" s="133"/>
      <c r="BN338" s="133"/>
      <c r="BO338" s="133"/>
      <c r="BP338" s="133"/>
      <c r="BQ338" s="133"/>
      <c r="BR338" s="133"/>
      <c r="BS338" s="133"/>
      <c r="BT338" s="133"/>
      <c r="BU338" s="133"/>
      <c r="BV338" s="133"/>
    </row>
    <row r="339" spans="1:74" x14ac:dyDescent="0.35">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c r="AO339" s="133"/>
      <c r="AP339" s="133"/>
      <c r="AQ339" s="133"/>
      <c r="AR339" s="133"/>
      <c r="AS339" s="133"/>
      <c r="AT339" s="133"/>
      <c r="AU339" s="133"/>
      <c r="AV339" s="133"/>
      <c r="AW339" s="133"/>
      <c r="AX339" s="133"/>
      <c r="AY339" s="133"/>
      <c r="AZ339" s="133"/>
      <c r="BA339" s="133"/>
      <c r="BB339" s="133"/>
      <c r="BC339" s="133"/>
      <c r="BD339" s="133"/>
      <c r="BE339" s="133"/>
      <c r="BF339" s="133"/>
      <c r="BG339" s="133"/>
      <c r="BH339" s="133"/>
      <c r="BI339" s="133"/>
      <c r="BJ339" s="133"/>
      <c r="BK339" s="133"/>
      <c r="BL339" s="133"/>
      <c r="BM339" s="133"/>
      <c r="BN339" s="133"/>
      <c r="BO339" s="133"/>
      <c r="BP339" s="133"/>
      <c r="BQ339" s="133"/>
      <c r="BR339" s="133"/>
      <c r="BS339" s="133"/>
      <c r="BT339" s="133"/>
      <c r="BU339" s="133"/>
      <c r="BV339" s="133"/>
    </row>
    <row r="340" spans="1:74" x14ac:dyDescent="0.35">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c r="AO340" s="133"/>
      <c r="AP340" s="133"/>
      <c r="AQ340" s="133"/>
      <c r="AR340" s="133"/>
      <c r="AS340" s="133"/>
      <c r="AT340" s="133"/>
      <c r="AU340" s="133"/>
      <c r="AV340" s="133"/>
      <c r="AW340" s="133"/>
      <c r="AX340" s="133"/>
      <c r="AY340" s="133"/>
      <c r="AZ340" s="133"/>
      <c r="BA340" s="133"/>
      <c r="BB340" s="133"/>
      <c r="BC340" s="133"/>
      <c r="BD340" s="133"/>
      <c r="BE340" s="133"/>
      <c r="BF340" s="133"/>
      <c r="BG340" s="133"/>
      <c r="BH340" s="133"/>
      <c r="BI340" s="133"/>
      <c r="BJ340" s="133"/>
      <c r="BK340" s="133"/>
      <c r="BL340" s="133"/>
      <c r="BM340" s="133"/>
      <c r="BN340" s="133"/>
      <c r="BO340" s="133"/>
      <c r="BP340" s="133"/>
      <c r="BQ340" s="133"/>
      <c r="BR340" s="133"/>
      <c r="BS340" s="133"/>
      <c r="BT340" s="133"/>
      <c r="BU340" s="133"/>
      <c r="BV340" s="133"/>
    </row>
    <row r="341" spans="1:74" x14ac:dyDescent="0.35">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c r="AO341" s="133"/>
      <c r="AP341" s="133"/>
      <c r="AQ341" s="133"/>
      <c r="AR341" s="133"/>
      <c r="AS341" s="133"/>
      <c r="AT341" s="133"/>
      <c r="AU341" s="133"/>
      <c r="AV341" s="133"/>
      <c r="AW341" s="133"/>
      <c r="AX341" s="133"/>
      <c r="AY341" s="133"/>
      <c r="AZ341" s="133"/>
      <c r="BA341" s="133"/>
      <c r="BB341" s="133"/>
      <c r="BC341" s="133"/>
      <c r="BD341" s="133"/>
      <c r="BE341" s="133"/>
      <c r="BF341" s="133"/>
      <c r="BG341" s="133"/>
      <c r="BH341" s="133"/>
      <c r="BI341" s="133"/>
      <c r="BJ341" s="133"/>
      <c r="BK341" s="133"/>
      <c r="BL341" s="133"/>
      <c r="BM341" s="133"/>
      <c r="BN341" s="133"/>
      <c r="BO341" s="133"/>
      <c r="BP341" s="133"/>
      <c r="BQ341" s="133"/>
      <c r="BR341" s="133"/>
      <c r="BS341" s="133"/>
      <c r="BT341" s="133"/>
      <c r="BU341" s="133"/>
      <c r="BV341" s="133"/>
    </row>
    <row r="342" spans="1:74" x14ac:dyDescent="0.35">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c r="AO342" s="133"/>
      <c r="AP342" s="133"/>
      <c r="AQ342" s="133"/>
      <c r="AR342" s="133"/>
      <c r="AS342" s="133"/>
      <c r="AT342" s="133"/>
      <c r="AU342" s="133"/>
      <c r="AV342" s="133"/>
      <c r="AW342" s="133"/>
      <c r="AX342" s="133"/>
      <c r="AY342" s="133"/>
      <c r="AZ342" s="133"/>
      <c r="BA342" s="133"/>
      <c r="BB342" s="133"/>
      <c r="BC342" s="133"/>
      <c r="BD342" s="133"/>
      <c r="BE342" s="133"/>
      <c r="BF342" s="133"/>
      <c r="BG342" s="133"/>
      <c r="BH342" s="133"/>
      <c r="BI342" s="133"/>
      <c r="BJ342" s="133"/>
      <c r="BK342" s="133"/>
      <c r="BL342" s="133"/>
      <c r="BM342" s="133"/>
      <c r="BN342" s="133"/>
      <c r="BO342" s="133"/>
      <c r="BP342" s="133"/>
      <c r="BQ342" s="133"/>
      <c r="BR342" s="133"/>
      <c r="BS342" s="133"/>
      <c r="BT342" s="133"/>
      <c r="BU342" s="133"/>
      <c r="BV342" s="133"/>
    </row>
    <row r="343" spans="1:74" x14ac:dyDescent="0.35">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c r="AO343" s="133"/>
      <c r="AP343" s="133"/>
      <c r="AQ343" s="133"/>
      <c r="AR343" s="133"/>
      <c r="AS343" s="133"/>
      <c r="AT343" s="133"/>
      <c r="AU343" s="133"/>
      <c r="AV343" s="133"/>
      <c r="AW343" s="133"/>
      <c r="AX343" s="133"/>
      <c r="AY343" s="133"/>
      <c r="AZ343" s="133"/>
      <c r="BA343" s="133"/>
      <c r="BB343" s="133"/>
      <c r="BC343" s="133"/>
      <c r="BD343" s="133"/>
      <c r="BE343" s="133"/>
      <c r="BF343" s="133"/>
      <c r="BG343" s="133"/>
      <c r="BH343" s="133"/>
      <c r="BI343" s="133"/>
      <c r="BJ343" s="133"/>
      <c r="BK343" s="133"/>
      <c r="BL343" s="133"/>
      <c r="BM343" s="133"/>
      <c r="BN343" s="133"/>
      <c r="BO343" s="133"/>
      <c r="BP343" s="133"/>
      <c r="BQ343" s="133"/>
      <c r="BR343" s="133"/>
      <c r="BS343" s="133"/>
      <c r="BT343" s="133"/>
      <c r="BU343" s="133"/>
      <c r="BV343" s="133"/>
    </row>
    <row r="344" spans="1:74" x14ac:dyDescent="0.35">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c r="AO344" s="133"/>
      <c r="AP344" s="133"/>
      <c r="AQ344" s="133"/>
      <c r="AR344" s="133"/>
      <c r="AS344" s="133"/>
      <c r="AT344" s="133"/>
      <c r="AU344" s="133"/>
      <c r="AV344" s="133"/>
      <c r="AW344" s="133"/>
      <c r="AX344" s="133"/>
      <c r="AY344" s="133"/>
      <c r="AZ344" s="133"/>
      <c r="BA344" s="133"/>
      <c r="BB344" s="133"/>
      <c r="BC344" s="133"/>
      <c r="BD344" s="133"/>
      <c r="BE344" s="133"/>
      <c r="BF344" s="133"/>
      <c r="BG344" s="133"/>
      <c r="BH344" s="133"/>
      <c r="BI344" s="133"/>
      <c r="BJ344" s="133"/>
      <c r="BK344" s="133"/>
      <c r="BL344" s="133"/>
      <c r="BM344" s="133"/>
      <c r="BN344" s="133"/>
      <c r="BO344" s="133"/>
      <c r="BP344" s="133"/>
      <c r="BQ344" s="133"/>
      <c r="BR344" s="133"/>
      <c r="BS344" s="133"/>
      <c r="BT344" s="133"/>
      <c r="BU344" s="133"/>
      <c r="BV344" s="133"/>
    </row>
    <row r="345" spans="1:74" x14ac:dyDescent="0.35">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c r="AO345" s="133"/>
      <c r="AP345" s="133"/>
      <c r="AQ345" s="133"/>
      <c r="AR345" s="133"/>
      <c r="AS345" s="133"/>
      <c r="AT345" s="133"/>
      <c r="AU345" s="133"/>
      <c r="AV345" s="133"/>
      <c r="AW345" s="133"/>
      <c r="AX345" s="133"/>
      <c r="AY345" s="133"/>
      <c r="AZ345" s="133"/>
      <c r="BA345" s="133"/>
      <c r="BB345" s="133"/>
      <c r="BC345" s="133"/>
      <c r="BD345" s="133"/>
      <c r="BE345" s="133"/>
      <c r="BF345" s="133"/>
      <c r="BG345" s="133"/>
      <c r="BH345" s="133"/>
      <c r="BI345" s="133"/>
      <c r="BJ345" s="133"/>
      <c r="BK345" s="133"/>
      <c r="BL345" s="133"/>
      <c r="BM345" s="133"/>
      <c r="BN345" s="133"/>
      <c r="BO345" s="133"/>
      <c r="BP345" s="133"/>
      <c r="BQ345" s="133"/>
      <c r="BR345" s="133"/>
      <c r="BS345" s="133"/>
      <c r="BT345" s="133"/>
      <c r="BU345" s="133"/>
      <c r="BV345" s="133"/>
    </row>
    <row r="346" spans="1:74" x14ac:dyDescent="0.35">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c r="AO346" s="133"/>
      <c r="AP346" s="133"/>
      <c r="AQ346" s="133"/>
      <c r="AR346" s="133"/>
      <c r="AS346" s="133"/>
      <c r="AT346" s="133"/>
      <c r="AU346" s="133"/>
      <c r="AV346" s="133"/>
      <c r="AW346" s="133"/>
      <c r="AX346" s="133"/>
      <c r="AY346" s="133"/>
      <c r="AZ346" s="133"/>
      <c r="BA346" s="133"/>
      <c r="BB346" s="133"/>
      <c r="BC346" s="133"/>
      <c r="BD346" s="133"/>
      <c r="BE346" s="133"/>
      <c r="BF346" s="133"/>
      <c r="BG346" s="133"/>
      <c r="BH346" s="133"/>
      <c r="BI346" s="133"/>
      <c r="BJ346" s="133"/>
      <c r="BK346" s="133"/>
      <c r="BL346" s="133"/>
      <c r="BM346" s="133"/>
      <c r="BN346" s="133"/>
      <c r="BO346" s="133"/>
      <c r="BP346" s="133"/>
      <c r="BQ346" s="133"/>
      <c r="BR346" s="133"/>
      <c r="BS346" s="133"/>
      <c r="BT346" s="133"/>
      <c r="BU346" s="133"/>
      <c r="BV346" s="133"/>
    </row>
    <row r="347" spans="1:74" x14ac:dyDescent="0.35">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c r="AO347" s="133"/>
      <c r="AP347" s="133"/>
      <c r="AQ347" s="133"/>
      <c r="AR347" s="133"/>
      <c r="AS347" s="133"/>
      <c r="AT347" s="133"/>
      <c r="AU347" s="133"/>
      <c r="AV347" s="133"/>
      <c r="AW347" s="133"/>
      <c r="AX347" s="133"/>
      <c r="AY347" s="133"/>
      <c r="AZ347" s="133"/>
      <c r="BA347" s="133"/>
      <c r="BB347" s="133"/>
      <c r="BC347" s="133"/>
      <c r="BD347" s="133"/>
      <c r="BE347" s="133"/>
      <c r="BF347" s="133"/>
      <c r="BG347" s="133"/>
      <c r="BH347" s="133"/>
      <c r="BI347" s="133"/>
      <c r="BJ347" s="133"/>
      <c r="BK347" s="133"/>
      <c r="BL347" s="133"/>
      <c r="BM347" s="133"/>
      <c r="BN347" s="133"/>
      <c r="BO347" s="133"/>
      <c r="BP347" s="133"/>
      <c r="BQ347" s="133"/>
      <c r="BR347" s="133"/>
      <c r="BS347" s="133"/>
      <c r="BT347" s="133"/>
      <c r="BU347" s="133"/>
      <c r="BV347" s="133"/>
    </row>
    <row r="348" spans="1:74" x14ac:dyDescent="0.35">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c r="AO348" s="133"/>
      <c r="AP348" s="133"/>
      <c r="AQ348" s="133"/>
      <c r="AR348" s="133"/>
      <c r="AS348" s="133"/>
      <c r="AT348" s="133"/>
      <c r="AU348" s="133"/>
      <c r="AV348" s="133"/>
      <c r="AW348" s="133"/>
      <c r="AX348" s="133"/>
      <c r="AY348" s="133"/>
      <c r="AZ348" s="133"/>
      <c r="BA348" s="133"/>
      <c r="BB348" s="133"/>
      <c r="BC348" s="133"/>
      <c r="BD348" s="133"/>
      <c r="BE348" s="133"/>
      <c r="BF348" s="133"/>
      <c r="BG348" s="133"/>
      <c r="BH348" s="133"/>
      <c r="BI348" s="133"/>
      <c r="BJ348" s="133"/>
      <c r="BK348" s="133"/>
      <c r="BL348" s="133"/>
      <c r="BM348" s="133"/>
      <c r="BN348" s="133"/>
      <c r="BO348" s="133"/>
      <c r="BP348" s="133"/>
      <c r="BQ348" s="133"/>
      <c r="BR348" s="133"/>
      <c r="BS348" s="133"/>
      <c r="BT348" s="133"/>
      <c r="BU348" s="133"/>
      <c r="BV348" s="133"/>
    </row>
    <row r="349" spans="1:74" x14ac:dyDescent="0.35">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3"/>
      <c r="AY349" s="133"/>
      <c r="AZ349" s="133"/>
      <c r="BA349" s="133"/>
      <c r="BB349" s="133"/>
      <c r="BC349" s="133"/>
      <c r="BD349" s="133"/>
      <c r="BE349" s="133"/>
      <c r="BF349" s="133"/>
      <c r="BG349" s="133"/>
      <c r="BH349" s="133"/>
      <c r="BI349" s="133"/>
      <c r="BJ349" s="133"/>
      <c r="BK349" s="133"/>
      <c r="BL349" s="133"/>
      <c r="BM349" s="133"/>
      <c r="BN349" s="133"/>
      <c r="BO349" s="133"/>
      <c r="BP349" s="133"/>
      <c r="BQ349" s="133"/>
      <c r="BR349" s="133"/>
      <c r="BS349" s="133"/>
      <c r="BT349" s="133"/>
      <c r="BU349" s="133"/>
      <c r="BV349" s="133"/>
    </row>
    <row r="350" spans="1:74" x14ac:dyDescent="0.35">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c r="AX350" s="133"/>
      <c r="AY350" s="133"/>
      <c r="AZ350" s="133"/>
      <c r="BA350" s="133"/>
      <c r="BB350" s="133"/>
      <c r="BC350" s="133"/>
      <c r="BD350" s="133"/>
      <c r="BE350" s="133"/>
      <c r="BF350" s="133"/>
      <c r="BG350" s="133"/>
      <c r="BH350" s="133"/>
      <c r="BI350" s="133"/>
      <c r="BJ350" s="133"/>
      <c r="BK350" s="133"/>
      <c r="BL350" s="133"/>
      <c r="BM350" s="133"/>
      <c r="BN350" s="133"/>
      <c r="BO350" s="133"/>
      <c r="BP350" s="133"/>
      <c r="BQ350" s="133"/>
      <c r="BR350" s="133"/>
      <c r="BS350" s="133"/>
      <c r="BT350" s="133"/>
      <c r="BU350" s="133"/>
      <c r="BV350" s="133"/>
    </row>
    <row r="351" spans="1:74" x14ac:dyDescent="0.35">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c r="AO351" s="133"/>
      <c r="AP351" s="133"/>
      <c r="AQ351" s="133"/>
      <c r="AR351" s="133"/>
      <c r="AS351" s="133"/>
      <c r="AT351" s="133"/>
      <c r="AU351" s="133"/>
      <c r="AV351" s="133"/>
      <c r="AW351" s="133"/>
      <c r="AX351" s="133"/>
      <c r="AY351" s="133"/>
      <c r="AZ351" s="133"/>
      <c r="BA351" s="133"/>
      <c r="BB351" s="133"/>
      <c r="BC351" s="133"/>
      <c r="BD351" s="133"/>
      <c r="BE351" s="133"/>
      <c r="BF351" s="133"/>
      <c r="BG351" s="133"/>
      <c r="BH351" s="133"/>
      <c r="BI351" s="133"/>
      <c r="BJ351" s="133"/>
      <c r="BK351" s="133"/>
      <c r="BL351" s="133"/>
      <c r="BM351" s="133"/>
      <c r="BN351" s="133"/>
      <c r="BO351" s="133"/>
      <c r="BP351" s="133"/>
      <c r="BQ351" s="133"/>
      <c r="BR351" s="133"/>
      <c r="BS351" s="133"/>
      <c r="BT351" s="133"/>
      <c r="BU351" s="133"/>
      <c r="BV351" s="133"/>
    </row>
    <row r="352" spans="1:74" x14ac:dyDescent="0.35">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c r="AO352" s="133"/>
      <c r="AP352" s="133"/>
      <c r="AQ352" s="133"/>
      <c r="AR352" s="133"/>
      <c r="AS352" s="133"/>
      <c r="AT352" s="133"/>
      <c r="AU352" s="133"/>
      <c r="AV352" s="133"/>
      <c r="AW352" s="133"/>
      <c r="AX352" s="133"/>
      <c r="AY352" s="133"/>
      <c r="AZ352" s="133"/>
      <c r="BA352" s="133"/>
      <c r="BB352" s="133"/>
      <c r="BC352" s="133"/>
      <c r="BD352" s="133"/>
      <c r="BE352" s="133"/>
      <c r="BF352" s="133"/>
      <c r="BG352" s="133"/>
      <c r="BH352" s="133"/>
      <c r="BI352" s="133"/>
      <c r="BJ352" s="133"/>
      <c r="BK352" s="133"/>
      <c r="BL352" s="133"/>
      <c r="BM352" s="133"/>
      <c r="BN352" s="133"/>
      <c r="BO352" s="133"/>
      <c r="BP352" s="133"/>
      <c r="BQ352" s="133"/>
      <c r="BR352" s="133"/>
      <c r="BS352" s="133"/>
      <c r="BT352" s="133"/>
      <c r="BU352" s="133"/>
      <c r="BV352" s="133"/>
    </row>
    <row r="353" spans="1:74" x14ac:dyDescent="0.35">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c r="AO353" s="133"/>
      <c r="AP353" s="133"/>
      <c r="AQ353" s="133"/>
      <c r="AR353" s="133"/>
      <c r="AS353" s="133"/>
      <c r="AT353" s="133"/>
      <c r="AU353" s="133"/>
      <c r="AV353" s="133"/>
      <c r="AW353" s="133"/>
      <c r="AX353" s="133"/>
      <c r="AY353" s="133"/>
      <c r="AZ353" s="133"/>
      <c r="BA353" s="133"/>
      <c r="BB353" s="133"/>
      <c r="BC353" s="133"/>
      <c r="BD353" s="133"/>
      <c r="BE353" s="133"/>
      <c r="BF353" s="133"/>
      <c r="BG353" s="133"/>
      <c r="BH353" s="133"/>
      <c r="BI353" s="133"/>
      <c r="BJ353" s="133"/>
      <c r="BK353" s="133"/>
      <c r="BL353" s="133"/>
      <c r="BM353" s="133"/>
      <c r="BN353" s="133"/>
      <c r="BO353" s="133"/>
      <c r="BP353" s="133"/>
      <c r="BQ353" s="133"/>
      <c r="BR353" s="133"/>
      <c r="BS353" s="133"/>
      <c r="BT353" s="133"/>
      <c r="BU353" s="133"/>
      <c r="BV353" s="133"/>
    </row>
    <row r="354" spans="1:74" x14ac:dyDescent="0.35">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c r="AO354" s="133"/>
      <c r="AP354" s="133"/>
      <c r="AQ354" s="133"/>
      <c r="AR354" s="133"/>
      <c r="AS354" s="133"/>
      <c r="AT354" s="133"/>
      <c r="AU354" s="133"/>
      <c r="AV354" s="133"/>
      <c r="AW354" s="133"/>
      <c r="AX354" s="133"/>
      <c r="AY354" s="133"/>
      <c r="AZ354" s="133"/>
      <c r="BA354" s="133"/>
      <c r="BB354" s="133"/>
      <c r="BC354" s="133"/>
      <c r="BD354" s="133"/>
      <c r="BE354" s="133"/>
      <c r="BF354" s="133"/>
      <c r="BG354" s="133"/>
      <c r="BH354" s="133"/>
      <c r="BI354" s="133"/>
      <c r="BJ354" s="133"/>
      <c r="BK354" s="133"/>
      <c r="BL354" s="133"/>
      <c r="BM354" s="133"/>
      <c r="BN354" s="133"/>
      <c r="BO354" s="133"/>
      <c r="BP354" s="133"/>
      <c r="BQ354" s="133"/>
      <c r="BR354" s="133"/>
      <c r="BS354" s="133"/>
      <c r="BT354" s="133"/>
      <c r="BU354" s="133"/>
      <c r="BV354" s="133"/>
    </row>
    <row r="355" spans="1:74" x14ac:dyDescent="0.35">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c r="AO355" s="133"/>
      <c r="AP355" s="133"/>
      <c r="AQ355" s="133"/>
      <c r="AR355" s="133"/>
      <c r="AS355" s="133"/>
      <c r="AT355" s="133"/>
      <c r="AU355" s="133"/>
      <c r="AV355" s="133"/>
      <c r="AW355" s="133"/>
      <c r="AX355" s="133"/>
      <c r="AY355" s="133"/>
      <c r="AZ355" s="133"/>
      <c r="BA355" s="133"/>
      <c r="BB355" s="133"/>
      <c r="BC355" s="133"/>
      <c r="BD355" s="133"/>
      <c r="BE355" s="133"/>
      <c r="BF355" s="133"/>
      <c r="BG355" s="133"/>
      <c r="BH355" s="133"/>
      <c r="BI355" s="133"/>
      <c r="BJ355" s="133"/>
      <c r="BK355" s="133"/>
      <c r="BL355" s="133"/>
      <c r="BM355" s="133"/>
      <c r="BN355" s="133"/>
      <c r="BO355" s="133"/>
      <c r="BP355" s="133"/>
      <c r="BQ355" s="133"/>
      <c r="BR355" s="133"/>
      <c r="BS355" s="133"/>
      <c r="BT355" s="133"/>
      <c r="BU355" s="133"/>
      <c r="BV355" s="133"/>
    </row>
    <row r="356" spans="1:74" x14ac:dyDescent="0.35">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c r="AO356" s="133"/>
      <c r="AP356" s="133"/>
      <c r="AQ356" s="133"/>
      <c r="AR356" s="133"/>
      <c r="AS356" s="133"/>
      <c r="AT356" s="133"/>
      <c r="AU356" s="133"/>
      <c r="AV356" s="133"/>
      <c r="AW356" s="133"/>
      <c r="AX356" s="133"/>
      <c r="AY356" s="133"/>
      <c r="AZ356" s="133"/>
      <c r="BA356" s="133"/>
      <c r="BB356" s="133"/>
      <c r="BC356" s="133"/>
      <c r="BD356" s="133"/>
      <c r="BE356" s="133"/>
      <c r="BF356" s="133"/>
      <c r="BG356" s="133"/>
      <c r="BH356" s="133"/>
      <c r="BI356" s="133"/>
      <c r="BJ356" s="133"/>
      <c r="BK356" s="133"/>
      <c r="BL356" s="133"/>
      <c r="BM356" s="133"/>
      <c r="BN356" s="133"/>
      <c r="BO356" s="133"/>
      <c r="BP356" s="133"/>
      <c r="BQ356" s="133"/>
      <c r="BR356" s="133"/>
      <c r="BS356" s="133"/>
      <c r="BT356" s="133"/>
      <c r="BU356" s="133"/>
      <c r="BV356" s="133"/>
    </row>
    <row r="357" spans="1:74" x14ac:dyDescent="0.35">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3"/>
      <c r="BJ357" s="133"/>
      <c r="BK357" s="133"/>
      <c r="BL357" s="133"/>
      <c r="BM357" s="133"/>
      <c r="BN357" s="133"/>
      <c r="BO357" s="133"/>
      <c r="BP357" s="133"/>
      <c r="BQ357" s="133"/>
      <c r="BR357" s="133"/>
      <c r="BS357" s="133"/>
      <c r="BT357" s="133"/>
      <c r="BU357" s="133"/>
      <c r="BV357" s="133"/>
    </row>
    <row r="358" spans="1:74" x14ac:dyDescent="0.35">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c r="AO358" s="133"/>
      <c r="AP358" s="133"/>
      <c r="AQ358" s="133"/>
      <c r="AR358" s="133"/>
      <c r="AS358" s="133"/>
      <c r="AT358" s="133"/>
      <c r="AU358" s="133"/>
      <c r="AV358" s="133"/>
      <c r="AW358" s="133"/>
      <c r="AX358" s="133"/>
      <c r="AY358" s="133"/>
      <c r="AZ358" s="133"/>
      <c r="BA358" s="133"/>
      <c r="BB358" s="133"/>
      <c r="BC358" s="133"/>
      <c r="BD358" s="133"/>
      <c r="BE358" s="133"/>
      <c r="BF358" s="133"/>
      <c r="BG358" s="133"/>
      <c r="BH358" s="133"/>
      <c r="BI358" s="133"/>
      <c r="BJ358" s="133"/>
      <c r="BK358" s="133"/>
      <c r="BL358" s="133"/>
      <c r="BM358" s="133"/>
      <c r="BN358" s="133"/>
      <c r="BO358" s="133"/>
      <c r="BP358" s="133"/>
      <c r="BQ358" s="133"/>
      <c r="BR358" s="133"/>
      <c r="BS358" s="133"/>
      <c r="BT358" s="133"/>
      <c r="BU358" s="133"/>
      <c r="BV358" s="133"/>
    </row>
    <row r="359" spans="1:74" x14ac:dyDescent="0.35">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c r="AO359" s="133"/>
      <c r="AP359" s="133"/>
      <c r="AQ359" s="133"/>
      <c r="AR359" s="133"/>
      <c r="AS359" s="133"/>
      <c r="AT359" s="133"/>
      <c r="AU359" s="133"/>
      <c r="AV359" s="133"/>
      <c r="AW359" s="133"/>
      <c r="AX359" s="133"/>
      <c r="AY359" s="133"/>
      <c r="AZ359" s="133"/>
      <c r="BA359" s="133"/>
      <c r="BB359" s="133"/>
      <c r="BC359" s="133"/>
      <c r="BD359" s="133"/>
      <c r="BE359" s="133"/>
      <c r="BF359" s="133"/>
      <c r="BG359" s="133"/>
      <c r="BH359" s="133"/>
      <c r="BI359" s="133"/>
      <c r="BJ359" s="133"/>
      <c r="BK359" s="133"/>
      <c r="BL359" s="133"/>
      <c r="BM359" s="133"/>
      <c r="BN359" s="133"/>
      <c r="BO359" s="133"/>
      <c r="BP359" s="133"/>
      <c r="BQ359" s="133"/>
      <c r="BR359" s="133"/>
      <c r="BS359" s="133"/>
      <c r="BT359" s="133"/>
      <c r="BU359" s="133"/>
      <c r="BV359" s="133"/>
    </row>
    <row r="360" spans="1:74" x14ac:dyDescent="0.35">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c r="AO360" s="133"/>
      <c r="AP360" s="133"/>
      <c r="AQ360" s="133"/>
      <c r="AR360" s="133"/>
      <c r="AS360" s="133"/>
      <c r="AT360" s="133"/>
      <c r="AU360" s="133"/>
      <c r="AV360" s="133"/>
      <c r="AW360" s="133"/>
      <c r="AX360" s="133"/>
      <c r="AY360" s="133"/>
      <c r="AZ360" s="133"/>
      <c r="BA360" s="133"/>
      <c r="BB360" s="133"/>
      <c r="BC360" s="133"/>
      <c r="BD360" s="133"/>
      <c r="BE360" s="133"/>
      <c r="BF360" s="133"/>
      <c r="BG360" s="133"/>
      <c r="BH360" s="133"/>
      <c r="BI360" s="133"/>
      <c r="BJ360" s="133"/>
      <c r="BK360" s="133"/>
      <c r="BL360" s="133"/>
      <c r="BM360" s="133"/>
      <c r="BN360" s="133"/>
      <c r="BO360" s="133"/>
      <c r="BP360" s="133"/>
      <c r="BQ360" s="133"/>
      <c r="BR360" s="133"/>
      <c r="BS360" s="133"/>
      <c r="BT360" s="133"/>
      <c r="BU360" s="133"/>
      <c r="BV360" s="133"/>
    </row>
    <row r="361" spans="1:74" x14ac:dyDescent="0.35">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c r="AO361" s="133"/>
      <c r="AP361" s="133"/>
      <c r="AQ361" s="133"/>
      <c r="AR361" s="133"/>
      <c r="AS361" s="133"/>
      <c r="AT361" s="133"/>
      <c r="AU361" s="133"/>
      <c r="AV361" s="133"/>
      <c r="AW361" s="133"/>
      <c r="AX361" s="133"/>
      <c r="AY361" s="133"/>
      <c r="AZ361" s="133"/>
      <c r="BA361" s="133"/>
      <c r="BB361" s="133"/>
      <c r="BC361" s="133"/>
      <c r="BD361" s="133"/>
      <c r="BE361" s="133"/>
      <c r="BF361" s="133"/>
      <c r="BG361" s="133"/>
      <c r="BH361" s="133"/>
      <c r="BI361" s="133"/>
      <c r="BJ361" s="133"/>
      <c r="BK361" s="133"/>
      <c r="BL361" s="133"/>
      <c r="BM361" s="133"/>
      <c r="BN361" s="133"/>
      <c r="BO361" s="133"/>
      <c r="BP361" s="133"/>
      <c r="BQ361" s="133"/>
      <c r="BR361" s="133"/>
      <c r="BS361" s="133"/>
      <c r="BT361" s="133"/>
      <c r="BU361" s="133"/>
      <c r="BV361" s="133"/>
    </row>
    <row r="362" spans="1:74" x14ac:dyDescent="0.35">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c r="AO362" s="133"/>
      <c r="AP362" s="133"/>
      <c r="AQ362" s="133"/>
      <c r="AR362" s="133"/>
      <c r="AS362" s="133"/>
      <c r="AT362" s="133"/>
      <c r="AU362" s="133"/>
      <c r="AV362" s="133"/>
      <c r="AW362" s="133"/>
      <c r="AX362" s="133"/>
      <c r="AY362" s="133"/>
      <c r="AZ362" s="133"/>
      <c r="BA362" s="133"/>
      <c r="BB362" s="133"/>
      <c r="BC362" s="133"/>
      <c r="BD362" s="133"/>
      <c r="BE362" s="133"/>
      <c r="BF362" s="133"/>
      <c r="BG362" s="133"/>
      <c r="BH362" s="133"/>
      <c r="BI362" s="133"/>
      <c r="BJ362" s="133"/>
      <c r="BK362" s="133"/>
      <c r="BL362" s="133"/>
      <c r="BM362" s="133"/>
      <c r="BN362" s="133"/>
      <c r="BO362" s="133"/>
      <c r="BP362" s="133"/>
      <c r="BQ362" s="133"/>
      <c r="BR362" s="133"/>
      <c r="BS362" s="133"/>
      <c r="BT362" s="133"/>
      <c r="BU362" s="133"/>
      <c r="BV362" s="133"/>
    </row>
    <row r="363" spans="1:74" x14ac:dyDescent="0.35">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c r="AO363" s="133"/>
      <c r="AP363" s="133"/>
      <c r="AQ363" s="133"/>
      <c r="AR363" s="133"/>
      <c r="AS363" s="133"/>
      <c r="AT363" s="133"/>
      <c r="AU363" s="133"/>
      <c r="AV363" s="133"/>
      <c r="AW363" s="133"/>
      <c r="AX363" s="133"/>
      <c r="AY363" s="133"/>
      <c r="AZ363" s="133"/>
      <c r="BA363" s="133"/>
      <c r="BB363" s="133"/>
      <c r="BC363" s="133"/>
      <c r="BD363" s="133"/>
      <c r="BE363" s="133"/>
      <c r="BF363" s="133"/>
      <c r="BG363" s="133"/>
      <c r="BH363" s="133"/>
      <c r="BI363" s="133"/>
      <c r="BJ363" s="133"/>
      <c r="BK363" s="133"/>
      <c r="BL363" s="133"/>
      <c r="BM363" s="133"/>
      <c r="BN363" s="133"/>
      <c r="BO363" s="133"/>
      <c r="BP363" s="133"/>
      <c r="BQ363" s="133"/>
      <c r="BR363" s="133"/>
      <c r="BS363" s="133"/>
      <c r="BT363" s="133"/>
      <c r="BU363" s="133"/>
      <c r="BV363" s="133"/>
    </row>
    <row r="364" spans="1:74" x14ac:dyDescent="0.35">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c r="AO364" s="133"/>
      <c r="AP364" s="133"/>
      <c r="AQ364" s="133"/>
      <c r="AR364" s="133"/>
      <c r="AS364" s="133"/>
      <c r="AT364" s="133"/>
      <c r="AU364" s="133"/>
      <c r="AV364" s="133"/>
      <c r="AW364" s="133"/>
      <c r="AX364" s="133"/>
      <c r="AY364" s="133"/>
      <c r="AZ364" s="133"/>
      <c r="BA364" s="133"/>
      <c r="BB364" s="133"/>
      <c r="BC364" s="133"/>
      <c r="BD364" s="133"/>
      <c r="BE364" s="133"/>
      <c r="BF364" s="133"/>
      <c r="BG364" s="133"/>
      <c r="BH364" s="133"/>
      <c r="BI364" s="133"/>
      <c r="BJ364" s="133"/>
      <c r="BK364" s="133"/>
      <c r="BL364" s="133"/>
      <c r="BM364" s="133"/>
      <c r="BN364" s="133"/>
      <c r="BO364" s="133"/>
      <c r="BP364" s="133"/>
      <c r="BQ364" s="133"/>
      <c r="BR364" s="133"/>
      <c r="BS364" s="133"/>
      <c r="BT364" s="133"/>
      <c r="BU364" s="133"/>
      <c r="BV364" s="133"/>
    </row>
    <row r="365" spans="1:74" x14ac:dyDescent="0.35">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3"/>
      <c r="BR365" s="133"/>
      <c r="BS365" s="133"/>
      <c r="BT365" s="133"/>
      <c r="BU365" s="133"/>
      <c r="BV365" s="133"/>
    </row>
    <row r="366" spans="1:74" x14ac:dyDescent="0.35">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c r="AO366" s="133"/>
      <c r="AP366" s="133"/>
      <c r="AQ366" s="133"/>
      <c r="AR366" s="133"/>
      <c r="AS366" s="133"/>
      <c r="AT366" s="133"/>
      <c r="AU366" s="133"/>
      <c r="AV366" s="133"/>
      <c r="AW366" s="133"/>
      <c r="AX366" s="133"/>
      <c r="AY366" s="133"/>
      <c r="AZ366" s="133"/>
      <c r="BA366" s="133"/>
      <c r="BB366" s="133"/>
      <c r="BC366" s="133"/>
      <c r="BD366" s="133"/>
      <c r="BE366" s="133"/>
      <c r="BF366" s="133"/>
      <c r="BG366" s="133"/>
      <c r="BH366" s="133"/>
      <c r="BI366" s="133"/>
      <c r="BJ366" s="133"/>
      <c r="BK366" s="133"/>
      <c r="BL366" s="133"/>
      <c r="BM366" s="133"/>
      <c r="BN366" s="133"/>
      <c r="BO366" s="133"/>
      <c r="BP366" s="133"/>
      <c r="BQ366" s="133"/>
      <c r="BR366" s="133"/>
      <c r="BS366" s="133"/>
      <c r="BT366" s="133"/>
      <c r="BU366" s="133"/>
      <c r="BV366" s="133"/>
    </row>
    <row r="367" spans="1:74" x14ac:dyDescent="0.35">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3"/>
      <c r="AY367" s="133"/>
      <c r="AZ367" s="133"/>
      <c r="BA367" s="133"/>
      <c r="BB367" s="133"/>
      <c r="BC367" s="133"/>
      <c r="BD367" s="133"/>
      <c r="BE367" s="133"/>
      <c r="BF367" s="133"/>
      <c r="BG367" s="133"/>
      <c r="BH367" s="133"/>
      <c r="BI367" s="133"/>
      <c r="BJ367" s="133"/>
      <c r="BK367" s="133"/>
      <c r="BL367" s="133"/>
      <c r="BM367" s="133"/>
      <c r="BN367" s="133"/>
      <c r="BO367" s="133"/>
      <c r="BP367" s="133"/>
      <c r="BQ367" s="133"/>
      <c r="BR367" s="133"/>
      <c r="BS367" s="133"/>
      <c r="BT367" s="133"/>
      <c r="BU367" s="133"/>
      <c r="BV367" s="133"/>
    </row>
    <row r="368" spans="1:74" x14ac:dyDescent="0.35">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3"/>
      <c r="AY368" s="133"/>
      <c r="AZ368" s="133"/>
      <c r="BA368" s="133"/>
      <c r="BB368" s="133"/>
      <c r="BC368" s="133"/>
      <c r="BD368" s="133"/>
      <c r="BE368" s="133"/>
      <c r="BF368" s="133"/>
      <c r="BG368" s="133"/>
      <c r="BH368" s="133"/>
      <c r="BI368" s="133"/>
      <c r="BJ368" s="133"/>
      <c r="BK368" s="133"/>
      <c r="BL368" s="133"/>
      <c r="BM368" s="133"/>
      <c r="BN368" s="133"/>
      <c r="BO368" s="133"/>
      <c r="BP368" s="133"/>
      <c r="BQ368" s="133"/>
      <c r="BR368" s="133"/>
      <c r="BS368" s="133"/>
      <c r="BT368" s="133"/>
      <c r="BU368" s="133"/>
      <c r="BV368" s="133"/>
    </row>
    <row r="369" spans="1:74" x14ac:dyDescent="0.35">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33"/>
      <c r="AY369" s="133"/>
      <c r="AZ369" s="133"/>
      <c r="BA369" s="133"/>
      <c r="BB369" s="133"/>
      <c r="BC369" s="133"/>
      <c r="BD369" s="133"/>
      <c r="BE369" s="133"/>
      <c r="BF369" s="133"/>
      <c r="BG369" s="133"/>
      <c r="BH369" s="133"/>
      <c r="BI369" s="133"/>
      <c r="BJ369" s="133"/>
      <c r="BK369" s="133"/>
      <c r="BL369" s="133"/>
      <c r="BM369" s="133"/>
      <c r="BN369" s="133"/>
      <c r="BO369" s="133"/>
      <c r="BP369" s="133"/>
      <c r="BQ369" s="133"/>
      <c r="BR369" s="133"/>
      <c r="BS369" s="133"/>
      <c r="BT369" s="133"/>
      <c r="BU369" s="133"/>
      <c r="BV369" s="133"/>
    </row>
    <row r="370" spans="1:74" x14ac:dyDescent="0.35">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3"/>
      <c r="AY370" s="133"/>
      <c r="AZ370" s="133"/>
      <c r="BA370" s="133"/>
      <c r="BB370" s="133"/>
      <c r="BC370" s="133"/>
      <c r="BD370" s="133"/>
      <c r="BE370" s="133"/>
      <c r="BF370" s="133"/>
      <c r="BG370" s="133"/>
      <c r="BH370" s="133"/>
      <c r="BI370" s="133"/>
      <c r="BJ370" s="133"/>
      <c r="BK370" s="133"/>
      <c r="BL370" s="133"/>
      <c r="BM370" s="133"/>
      <c r="BN370" s="133"/>
      <c r="BO370" s="133"/>
      <c r="BP370" s="133"/>
      <c r="BQ370" s="133"/>
      <c r="BR370" s="133"/>
      <c r="BS370" s="133"/>
      <c r="BT370" s="133"/>
      <c r="BU370" s="133"/>
      <c r="BV370" s="133"/>
    </row>
    <row r="371" spans="1:74" x14ac:dyDescent="0.35">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3"/>
      <c r="AY371" s="133"/>
      <c r="AZ371" s="133"/>
      <c r="BA371" s="133"/>
      <c r="BB371" s="133"/>
      <c r="BC371" s="133"/>
      <c r="BD371" s="133"/>
      <c r="BE371" s="133"/>
      <c r="BF371" s="133"/>
      <c r="BG371" s="133"/>
      <c r="BH371" s="133"/>
      <c r="BI371" s="133"/>
      <c r="BJ371" s="133"/>
      <c r="BK371" s="133"/>
      <c r="BL371" s="133"/>
      <c r="BM371" s="133"/>
      <c r="BN371" s="133"/>
      <c r="BO371" s="133"/>
      <c r="BP371" s="133"/>
      <c r="BQ371" s="133"/>
      <c r="BR371" s="133"/>
      <c r="BS371" s="133"/>
      <c r="BT371" s="133"/>
      <c r="BU371" s="133"/>
      <c r="BV371" s="133"/>
    </row>
    <row r="372" spans="1:74" x14ac:dyDescent="0.35">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c r="AO372" s="133"/>
      <c r="AP372" s="133"/>
      <c r="AQ372" s="133"/>
      <c r="AR372" s="133"/>
      <c r="AS372" s="133"/>
      <c r="AT372" s="133"/>
      <c r="AU372" s="133"/>
      <c r="AV372" s="133"/>
      <c r="AW372" s="133"/>
      <c r="AX372" s="133"/>
      <c r="AY372" s="133"/>
      <c r="AZ372" s="133"/>
      <c r="BA372" s="133"/>
      <c r="BB372" s="133"/>
      <c r="BC372" s="133"/>
      <c r="BD372" s="133"/>
      <c r="BE372" s="133"/>
      <c r="BF372" s="133"/>
      <c r="BG372" s="133"/>
      <c r="BH372" s="133"/>
      <c r="BI372" s="133"/>
      <c r="BJ372" s="133"/>
      <c r="BK372" s="133"/>
      <c r="BL372" s="133"/>
      <c r="BM372" s="133"/>
      <c r="BN372" s="133"/>
      <c r="BO372" s="133"/>
      <c r="BP372" s="133"/>
      <c r="BQ372" s="133"/>
      <c r="BR372" s="133"/>
      <c r="BS372" s="133"/>
      <c r="BT372" s="133"/>
      <c r="BU372" s="133"/>
      <c r="BV372" s="133"/>
    </row>
    <row r="373" spans="1:74" x14ac:dyDescent="0.35">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c r="AO373" s="133"/>
      <c r="AP373" s="133"/>
      <c r="AQ373" s="133"/>
      <c r="AR373" s="133"/>
      <c r="AS373" s="133"/>
      <c r="AT373" s="133"/>
      <c r="AU373" s="133"/>
      <c r="AV373" s="133"/>
      <c r="AW373" s="133"/>
      <c r="AX373" s="133"/>
      <c r="AY373" s="133"/>
      <c r="AZ373" s="133"/>
      <c r="BA373" s="133"/>
      <c r="BB373" s="133"/>
      <c r="BC373" s="133"/>
      <c r="BD373" s="133"/>
      <c r="BE373" s="133"/>
      <c r="BF373" s="133"/>
      <c r="BG373" s="133"/>
      <c r="BH373" s="133"/>
      <c r="BI373" s="133"/>
      <c r="BJ373" s="133"/>
      <c r="BK373" s="133"/>
      <c r="BL373" s="133"/>
      <c r="BM373" s="133"/>
      <c r="BN373" s="133"/>
      <c r="BO373" s="133"/>
      <c r="BP373" s="133"/>
      <c r="BQ373" s="133"/>
      <c r="BR373" s="133"/>
      <c r="BS373" s="133"/>
      <c r="BT373" s="133"/>
      <c r="BU373" s="133"/>
      <c r="BV373" s="133"/>
    </row>
    <row r="374" spans="1:74" x14ac:dyDescent="0.35">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c r="AO374" s="133"/>
      <c r="AP374" s="133"/>
      <c r="AQ374" s="133"/>
      <c r="AR374" s="133"/>
      <c r="AS374" s="133"/>
      <c r="AT374" s="133"/>
      <c r="AU374" s="133"/>
      <c r="AV374" s="133"/>
      <c r="AW374" s="133"/>
      <c r="AX374" s="133"/>
      <c r="AY374" s="133"/>
      <c r="AZ374" s="133"/>
      <c r="BA374" s="133"/>
      <c r="BB374" s="133"/>
      <c r="BC374" s="133"/>
      <c r="BD374" s="133"/>
      <c r="BE374" s="133"/>
      <c r="BF374" s="133"/>
      <c r="BG374" s="133"/>
      <c r="BH374" s="133"/>
      <c r="BI374" s="133"/>
      <c r="BJ374" s="133"/>
      <c r="BK374" s="133"/>
      <c r="BL374" s="133"/>
      <c r="BM374" s="133"/>
      <c r="BN374" s="133"/>
      <c r="BO374" s="133"/>
      <c r="BP374" s="133"/>
      <c r="BQ374" s="133"/>
      <c r="BR374" s="133"/>
      <c r="BS374" s="133"/>
      <c r="BT374" s="133"/>
      <c r="BU374" s="133"/>
      <c r="BV374" s="133"/>
    </row>
    <row r="375" spans="1:74" x14ac:dyDescent="0.35">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133"/>
      <c r="BO375" s="133"/>
      <c r="BP375" s="133"/>
      <c r="BQ375" s="133"/>
      <c r="BR375" s="133"/>
      <c r="BS375" s="133"/>
      <c r="BT375" s="133"/>
      <c r="BU375" s="133"/>
      <c r="BV375" s="133"/>
    </row>
    <row r="376" spans="1:74" x14ac:dyDescent="0.35">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c r="AO376" s="133"/>
      <c r="AP376" s="133"/>
      <c r="AQ376" s="133"/>
      <c r="AR376" s="133"/>
      <c r="AS376" s="133"/>
      <c r="AT376" s="133"/>
      <c r="AU376" s="133"/>
      <c r="AV376" s="133"/>
      <c r="AW376" s="133"/>
      <c r="AX376" s="133"/>
      <c r="AY376" s="133"/>
      <c r="AZ376" s="133"/>
      <c r="BA376" s="133"/>
      <c r="BB376" s="133"/>
      <c r="BC376" s="133"/>
      <c r="BD376" s="133"/>
      <c r="BE376" s="133"/>
      <c r="BF376" s="133"/>
      <c r="BG376" s="133"/>
      <c r="BH376" s="133"/>
      <c r="BI376" s="133"/>
      <c r="BJ376" s="133"/>
      <c r="BK376" s="133"/>
      <c r="BL376" s="133"/>
      <c r="BM376" s="133"/>
      <c r="BN376" s="133"/>
      <c r="BO376" s="133"/>
      <c r="BP376" s="133"/>
      <c r="BQ376" s="133"/>
      <c r="BR376" s="133"/>
      <c r="BS376" s="133"/>
      <c r="BT376" s="133"/>
      <c r="BU376" s="133"/>
      <c r="BV376" s="133"/>
    </row>
    <row r="377" spans="1:74" x14ac:dyDescent="0.35">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c r="AO377" s="133"/>
      <c r="AP377" s="133"/>
      <c r="AQ377" s="133"/>
      <c r="AR377" s="133"/>
      <c r="AS377" s="133"/>
      <c r="AT377" s="133"/>
      <c r="AU377" s="133"/>
      <c r="AV377" s="133"/>
      <c r="AW377" s="133"/>
      <c r="AX377" s="133"/>
      <c r="AY377" s="133"/>
      <c r="AZ377" s="133"/>
      <c r="BA377" s="133"/>
      <c r="BB377" s="133"/>
      <c r="BC377" s="133"/>
      <c r="BD377" s="133"/>
      <c r="BE377" s="133"/>
      <c r="BF377" s="133"/>
      <c r="BG377" s="133"/>
      <c r="BH377" s="133"/>
      <c r="BI377" s="133"/>
      <c r="BJ377" s="133"/>
      <c r="BK377" s="133"/>
      <c r="BL377" s="133"/>
      <c r="BM377" s="133"/>
      <c r="BN377" s="133"/>
      <c r="BO377" s="133"/>
      <c r="BP377" s="133"/>
      <c r="BQ377" s="133"/>
      <c r="BR377" s="133"/>
      <c r="BS377" s="133"/>
      <c r="BT377" s="133"/>
      <c r="BU377" s="133"/>
      <c r="BV377" s="133"/>
    </row>
    <row r="378" spans="1:74" x14ac:dyDescent="0.35">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c r="AO378" s="133"/>
      <c r="AP378" s="133"/>
      <c r="AQ378" s="133"/>
      <c r="AR378" s="133"/>
      <c r="AS378" s="133"/>
      <c r="AT378" s="133"/>
      <c r="AU378" s="133"/>
      <c r="AV378" s="133"/>
      <c r="AW378" s="133"/>
      <c r="AX378" s="133"/>
      <c r="AY378" s="133"/>
      <c r="AZ378" s="133"/>
      <c r="BA378" s="133"/>
      <c r="BB378" s="133"/>
      <c r="BC378" s="133"/>
      <c r="BD378" s="133"/>
      <c r="BE378" s="133"/>
      <c r="BF378" s="133"/>
      <c r="BG378" s="133"/>
      <c r="BH378" s="133"/>
      <c r="BI378" s="133"/>
      <c r="BJ378" s="133"/>
      <c r="BK378" s="133"/>
      <c r="BL378" s="133"/>
      <c r="BM378" s="133"/>
      <c r="BN378" s="133"/>
      <c r="BO378" s="133"/>
      <c r="BP378" s="133"/>
      <c r="BQ378" s="133"/>
      <c r="BR378" s="133"/>
      <c r="BS378" s="133"/>
      <c r="BT378" s="133"/>
      <c r="BU378" s="133"/>
      <c r="BV378" s="133"/>
    </row>
    <row r="379" spans="1:74" x14ac:dyDescent="0.35">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c r="AO379" s="133"/>
      <c r="AP379" s="133"/>
      <c r="AQ379" s="133"/>
      <c r="AR379" s="133"/>
      <c r="AS379" s="133"/>
      <c r="AT379" s="133"/>
      <c r="AU379" s="133"/>
      <c r="AV379" s="133"/>
      <c r="AW379" s="133"/>
      <c r="AX379" s="133"/>
      <c r="AY379" s="133"/>
      <c r="AZ379" s="133"/>
      <c r="BA379" s="133"/>
      <c r="BB379" s="133"/>
      <c r="BC379" s="133"/>
      <c r="BD379" s="133"/>
      <c r="BE379" s="133"/>
      <c r="BF379" s="133"/>
      <c r="BG379" s="133"/>
      <c r="BH379" s="133"/>
      <c r="BI379" s="133"/>
      <c r="BJ379" s="133"/>
      <c r="BK379" s="133"/>
      <c r="BL379" s="133"/>
      <c r="BM379" s="133"/>
      <c r="BN379" s="133"/>
      <c r="BO379" s="133"/>
      <c r="BP379" s="133"/>
      <c r="BQ379" s="133"/>
      <c r="BR379" s="133"/>
      <c r="BS379" s="133"/>
      <c r="BT379" s="133"/>
      <c r="BU379" s="133"/>
      <c r="BV379" s="133"/>
    </row>
    <row r="380" spans="1:74" x14ac:dyDescent="0.35">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c r="AO380" s="133"/>
      <c r="AP380" s="133"/>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3"/>
      <c r="BO380" s="133"/>
      <c r="BP380" s="133"/>
      <c r="BQ380" s="133"/>
      <c r="BR380" s="133"/>
      <c r="BS380" s="133"/>
      <c r="BT380" s="133"/>
      <c r="BU380" s="133"/>
      <c r="BV380" s="133"/>
    </row>
    <row r="381" spans="1:74" x14ac:dyDescent="0.35">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c r="AO381" s="133"/>
      <c r="AP381" s="133"/>
      <c r="AQ381" s="133"/>
      <c r="AR381" s="133"/>
      <c r="AS381" s="133"/>
      <c r="AT381" s="133"/>
      <c r="AU381" s="133"/>
      <c r="AV381" s="133"/>
      <c r="AW381" s="133"/>
      <c r="AX381" s="133"/>
      <c r="AY381" s="133"/>
      <c r="AZ381" s="133"/>
      <c r="BA381" s="133"/>
      <c r="BB381" s="133"/>
      <c r="BC381" s="133"/>
      <c r="BD381" s="133"/>
      <c r="BE381" s="133"/>
      <c r="BF381" s="133"/>
      <c r="BG381" s="133"/>
      <c r="BH381" s="133"/>
      <c r="BI381" s="133"/>
      <c r="BJ381" s="133"/>
      <c r="BK381" s="133"/>
      <c r="BL381" s="133"/>
      <c r="BM381" s="133"/>
      <c r="BN381" s="133"/>
      <c r="BO381" s="133"/>
      <c r="BP381" s="133"/>
      <c r="BQ381" s="133"/>
      <c r="BR381" s="133"/>
      <c r="BS381" s="133"/>
      <c r="BT381" s="133"/>
      <c r="BU381" s="133"/>
      <c r="BV381" s="133"/>
    </row>
    <row r="382" spans="1:74" x14ac:dyDescent="0.35">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c r="AO382" s="133"/>
      <c r="AP382" s="133"/>
      <c r="AQ382" s="133"/>
      <c r="AR382" s="133"/>
      <c r="AS382" s="133"/>
      <c r="AT382" s="133"/>
      <c r="AU382" s="133"/>
      <c r="AV382" s="133"/>
      <c r="AW382" s="133"/>
      <c r="AX382" s="133"/>
      <c r="AY382" s="133"/>
      <c r="AZ382" s="133"/>
      <c r="BA382" s="133"/>
      <c r="BB382" s="133"/>
      <c r="BC382" s="133"/>
      <c r="BD382" s="133"/>
      <c r="BE382" s="133"/>
      <c r="BF382" s="133"/>
      <c r="BG382" s="133"/>
      <c r="BH382" s="133"/>
      <c r="BI382" s="133"/>
      <c r="BJ382" s="133"/>
      <c r="BK382" s="133"/>
      <c r="BL382" s="133"/>
      <c r="BM382" s="133"/>
      <c r="BN382" s="133"/>
      <c r="BO382" s="133"/>
      <c r="BP382" s="133"/>
      <c r="BQ382" s="133"/>
      <c r="BR382" s="133"/>
      <c r="BS382" s="133"/>
      <c r="BT382" s="133"/>
      <c r="BU382" s="133"/>
      <c r="BV382" s="133"/>
    </row>
    <row r="383" spans="1:74" x14ac:dyDescent="0.35">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133"/>
      <c r="BO383" s="133"/>
      <c r="BP383" s="133"/>
      <c r="BQ383" s="133"/>
      <c r="BR383" s="133"/>
      <c r="BS383" s="133"/>
      <c r="BT383" s="133"/>
      <c r="BU383" s="133"/>
      <c r="BV383" s="133"/>
    </row>
    <row r="384" spans="1:74" x14ac:dyDescent="0.35">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c r="AO384" s="133"/>
      <c r="AP384" s="133"/>
      <c r="AQ384" s="133"/>
      <c r="AR384" s="133"/>
      <c r="AS384" s="133"/>
      <c r="AT384" s="133"/>
      <c r="AU384" s="133"/>
      <c r="AV384" s="133"/>
      <c r="AW384" s="133"/>
      <c r="AX384" s="133"/>
      <c r="AY384" s="133"/>
      <c r="AZ384" s="133"/>
      <c r="BA384" s="133"/>
      <c r="BB384" s="133"/>
      <c r="BC384" s="133"/>
      <c r="BD384" s="133"/>
      <c r="BE384" s="133"/>
      <c r="BF384" s="133"/>
      <c r="BG384" s="133"/>
      <c r="BH384" s="133"/>
      <c r="BI384" s="133"/>
      <c r="BJ384" s="133"/>
      <c r="BK384" s="133"/>
      <c r="BL384" s="133"/>
      <c r="BM384" s="133"/>
      <c r="BN384" s="133"/>
      <c r="BO384" s="133"/>
      <c r="BP384" s="133"/>
      <c r="BQ384" s="133"/>
      <c r="BR384" s="133"/>
      <c r="BS384" s="133"/>
      <c r="BT384" s="133"/>
      <c r="BU384" s="133"/>
      <c r="BV384" s="133"/>
    </row>
    <row r="385" spans="1:74" x14ac:dyDescent="0.35">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c r="AO385" s="133"/>
      <c r="AP385" s="133"/>
      <c r="AQ385" s="133"/>
      <c r="AR385" s="133"/>
      <c r="AS385" s="133"/>
      <c r="AT385" s="133"/>
      <c r="AU385" s="133"/>
      <c r="AV385" s="133"/>
      <c r="AW385" s="133"/>
      <c r="AX385" s="133"/>
      <c r="AY385" s="133"/>
      <c r="AZ385" s="133"/>
      <c r="BA385" s="133"/>
      <c r="BB385" s="133"/>
      <c r="BC385" s="133"/>
      <c r="BD385" s="133"/>
      <c r="BE385" s="133"/>
      <c r="BF385" s="133"/>
      <c r="BG385" s="133"/>
      <c r="BH385" s="133"/>
      <c r="BI385" s="133"/>
      <c r="BJ385" s="133"/>
      <c r="BK385" s="133"/>
      <c r="BL385" s="133"/>
      <c r="BM385" s="133"/>
      <c r="BN385" s="133"/>
      <c r="BO385" s="133"/>
      <c r="BP385" s="133"/>
      <c r="BQ385" s="133"/>
      <c r="BR385" s="133"/>
      <c r="BS385" s="133"/>
      <c r="BT385" s="133"/>
      <c r="BU385" s="133"/>
      <c r="BV385" s="133"/>
    </row>
    <row r="386" spans="1:74" x14ac:dyDescent="0.35">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c r="AO386" s="133"/>
      <c r="AP386" s="133"/>
      <c r="AQ386" s="133"/>
      <c r="AR386" s="133"/>
      <c r="AS386" s="133"/>
      <c r="AT386" s="133"/>
      <c r="AU386" s="133"/>
      <c r="AV386" s="133"/>
      <c r="AW386" s="133"/>
      <c r="AX386" s="133"/>
      <c r="AY386" s="133"/>
      <c r="AZ386" s="133"/>
      <c r="BA386" s="133"/>
      <c r="BB386" s="133"/>
      <c r="BC386" s="133"/>
      <c r="BD386" s="133"/>
      <c r="BE386" s="133"/>
      <c r="BF386" s="133"/>
      <c r="BG386" s="133"/>
      <c r="BH386" s="133"/>
      <c r="BI386" s="133"/>
      <c r="BJ386" s="133"/>
      <c r="BK386" s="133"/>
      <c r="BL386" s="133"/>
      <c r="BM386" s="133"/>
      <c r="BN386" s="133"/>
      <c r="BO386" s="133"/>
      <c r="BP386" s="133"/>
      <c r="BQ386" s="133"/>
      <c r="BR386" s="133"/>
      <c r="BS386" s="133"/>
      <c r="BT386" s="133"/>
      <c r="BU386" s="133"/>
      <c r="BV386" s="133"/>
    </row>
    <row r="387" spans="1:74" x14ac:dyDescent="0.35">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c r="AO387" s="133"/>
      <c r="AP387" s="133"/>
      <c r="AQ387" s="133"/>
      <c r="AR387" s="133"/>
      <c r="AS387" s="133"/>
      <c r="AT387" s="133"/>
      <c r="AU387" s="133"/>
      <c r="AV387" s="133"/>
      <c r="AW387" s="133"/>
      <c r="AX387" s="133"/>
      <c r="AY387" s="133"/>
      <c r="AZ387" s="133"/>
      <c r="BA387" s="133"/>
      <c r="BB387" s="133"/>
      <c r="BC387" s="133"/>
      <c r="BD387" s="133"/>
      <c r="BE387" s="133"/>
      <c r="BF387" s="133"/>
      <c r="BG387" s="133"/>
      <c r="BH387" s="133"/>
      <c r="BI387" s="133"/>
      <c r="BJ387" s="133"/>
      <c r="BK387" s="133"/>
      <c r="BL387" s="133"/>
      <c r="BM387" s="133"/>
      <c r="BN387" s="133"/>
      <c r="BO387" s="133"/>
      <c r="BP387" s="133"/>
      <c r="BQ387" s="133"/>
      <c r="BR387" s="133"/>
      <c r="BS387" s="133"/>
      <c r="BT387" s="133"/>
      <c r="BU387" s="133"/>
      <c r="BV387" s="133"/>
    </row>
    <row r="388" spans="1:74" x14ac:dyDescent="0.35">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c r="AO388" s="133"/>
      <c r="AP388" s="133"/>
      <c r="AQ388" s="133"/>
      <c r="AR388" s="133"/>
      <c r="AS388" s="133"/>
      <c r="AT388" s="133"/>
      <c r="AU388" s="133"/>
      <c r="AV388" s="133"/>
      <c r="AW388" s="133"/>
      <c r="AX388" s="133"/>
      <c r="AY388" s="133"/>
      <c r="AZ388" s="133"/>
      <c r="BA388" s="133"/>
      <c r="BB388" s="133"/>
      <c r="BC388" s="133"/>
      <c r="BD388" s="133"/>
      <c r="BE388" s="133"/>
      <c r="BF388" s="133"/>
      <c r="BG388" s="133"/>
      <c r="BH388" s="133"/>
      <c r="BI388" s="133"/>
      <c r="BJ388" s="133"/>
      <c r="BK388" s="133"/>
      <c r="BL388" s="133"/>
      <c r="BM388" s="133"/>
      <c r="BN388" s="133"/>
      <c r="BO388" s="133"/>
      <c r="BP388" s="133"/>
      <c r="BQ388" s="133"/>
      <c r="BR388" s="133"/>
      <c r="BS388" s="133"/>
      <c r="BT388" s="133"/>
      <c r="BU388" s="133"/>
      <c r="BV388" s="133"/>
    </row>
    <row r="389" spans="1:74" x14ac:dyDescent="0.35">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33"/>
      <c r="AQ389" s="133"/>
      <c r="AR389" s="133"/>
      <c r="AS389" s="133"/>
      <c r="AT389" s="133"/>
      <c r="AU389" s="133"/>
      <c r="AV389" s="133"/>
      <c r="AW389" s="133"/>
      <c r="AX389" s="133"/>
      <c r="AY389" s="133"/>
      <c r="AZ389" s="133"/>
      <c r="BA389" s="133"/>
      <c r="BB389" s="133"/>
      <c r="BC389" s="133"/>
      <c r="BD389" s="133"/>
      <c r="BE389" s="133"/>
      <c r="BF389" s="133"/>
      <c r="BG389" s="133"/>
      <c r="BH389" s="133"/>
      <c r="BI389" s="133"/>
      <c r="BJ389" s="133"/>
      <c r="BK389" s="133"/>
      <c r="BL389" s="133"/>
      <c r="BM389" s="133"/>
      <c r="BN389" s="133"/>
      <c r="BO389" s="133"/>
      <c r="BP389" s="133"/>
      <c r="BQ389" s="133"/>
      <c r="BR389" s="133"/>
      <c r="BS389" s="133"/>
      <c r="BT389" s="133"/>
      <c r="BU389" s="133"/>
      <c r="BV389" s="133"/>
    </row>
    <row r="390" spans="1:74" x14ac:dyDescent="0.35">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c r="AO390" s="133"/>
      <c r="AP390" s="133"/>
      <c r="AQ390" s="133"/>
      <c r="AR390" s="133"/>
      <c r="AS390" s="133"/>
      <c r="AT390" s="133"/>
      <c r="AU390" s="133"/>
      <c r="AV390" s="133"/>
      <c r="AW390" s="133"/>
      <c r="AX390" s="133"/>
      <c r="AY390" s="133"/>
      <c r="AZ390" s="133"/>
      <c r="BA390" s="133"/>
      <c r="BB390" s="133"/>
      <c r="BC390" s="133"/>
      <c r="BD390" s="133"/>
      <c r="BE390" s="133"/>
      <c r="BF390" s="133"/>
      <c r="BG390" s="133"/>
      <c r="BH390" s="133"/>
      <c r="BI390" s="133"/>
      <c r="BJ390" s="133"/>
      <c r="BK390" s="133"/>
      <c r="BL390" s="133"/>
      <c r="BM390" s="133"/>
      <c r="BN390" s="133"/>
      <c r="BO390" s="133"/>
      <c r="BP390" s="133"/>
      <c r="BQ390" s="133"/>
      <c r="BR390" s="133"/>
      <c r="BS390" s="133"/>
      <c r="BT390" s="133"/>
      <c r="BU390" s="133"/>
      <c r="BV390" s="133"/>
    </row>
    <row r="391" spans="1:74" x14ac:dyDescent="0.35">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c r="AO391" s="133"/>
      <c r="AP391" s="133"/>
      <c r="AQ391" s="133"/>
      <c r="AR391" s="133"/>
      <c r="AS391" s="133"/>
      <c r="AT391" s="133"/>
      <c r="AU391" s="133"/>
      <c r="AV391" s="133"/>
      <c r="AW391" s="133"/>
      <c r="AX391" s="133"/>
      <c r="AY391" s="133"/>
      <c r="AZ391" s="133"/>
      <c r="BA391" s="133"/>
      <c r="BB391" s="133"/>
      <c r="BC391" s="133"/>
      <c r="BD391" s="133"/>
      <c r="BE391" s="133"/>
      <c r="BF391" s="133"/>
      <c r="BG391" s="133"/>
      <c r="BH391" s="133"/>
      <c r="BI391" s="133"/>
      <c r="BJ391" s="133"/>
      <c r="BK391" s="133"/>
      <c r="BL391" s="133"/>
      <c r="BM391" s="133"/>
      <c r="BN391" s="133"/>
      <c r="BO391" s="133"/>
      <c r="BP391" s="133"/>
      <c r="BQ391" s="133"/>
      <c r="BR391" s="133"/>
      <c r="BS391" s="133"/>
      <c r="BT391" s="133"/>
      <c r="BU391" s="133"/>
      <c r="BV391" s="133"/>
    </row>
    <row r="392" spans="1:74" x14ac:dyDescent="0.35">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c r="AO392" s="133"/>
      <c r="AP392" s="133"/>
      <c r="AQ392" s="133"/>
      <c r="AR392" s="133"/>
      <c r="AS392" s="133"/>
      <c r="AT392" s="133"/>
      <c r="AU392" s="133"/>
      <c r="AV392" s="133"/>
      <c r="AW392" s="133"/>
      <c r="AX392" s="133"/>
      <c r="AY392" s="133"/>
      <c r="AZ392" s="133"/>
      <c r="BA392" s="133"/>
      <c r="BB392" s="133"/>
      <c r="BC392" s="133"/>
      <c r="BD392" s="133"/>
      <c r="BE392" s="133"/>
      <c r="BF392" s="133"/>
      <c r="BG392" s="133"/>
      <c r="BH392" s="133"/>
      <c r="BI392" s="133"/>
      <c r="BJ392" s="133"/>
      <c r="BK392" s="133"/>
      <c r="BL392" s="133"/>
      <c r="BM392" s="133"/>
      <c r="BN392" s="133"/>
      <c r="BO392" s="133"/>
      <c r="BP392" s="133"/>
      <c r="BQ392" s="133"/>
      <c r="BR392" s="133"/>
      <c r="BS392" s="133"/>
      <c r="BT392" s="133"/>
      <c r="BU392" s="133"/>
      <c r="BV392" s="133"/>
    </row>
    <row r="393" spans="1:74" x14ac:dyDescent="0.35">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c r="AO393" s="133"/>
      <c r="AP393" s="133"/>
      <c r="AQ393" s="133"/>
      <c r="AR393" s="133"/>
      <c r="AS393" s="133"/>
      <c r="AT393" s="133"/>
      <c r="AU393" s="133"/>
      <c r="AV393" s="133"/>
      <c r="AW393" s="133"/>
      <c r="AX393" s="133"/>
      <c r="AY393" s="133"/>
      <c r="AZ393" s="133"/>
      <c r="BA393" s="133"/>
      <c r="BB393" s="133"/>
      <c r="BC393" s="133"/>
      <c r="BD393" s="133"/>
      <c r="BE393" s="133"/>
      <c r="BF393" s="133"/>
      <c r="BG393" s="133"/>
      <c r="BH393" s="133"/>
      <c r="BI393" s="133"/>
      <c r="BJ393" s="133"/>
      <c r="BK393" s="133"/>
      <c r="BL393" s="133"/>
      <c r="BM393" s="133"/>
      <c r="BN393" s="133"/>
      <c r="BO393" s="133"/>
      <c r="BP393" s="133"/>
      <c r="BQ393" s="133"/>
      <c r="BR393" s="133"/>
      <c r="BS393" s="133"/>
      <c r="BT393" s="133"/>
      <c r="BU393" s="133"/>
      <c r="BV393" s="133"/>
    </row>
    <row r="394" spans="1:74" x14ac:dyDescent="0.35">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c r="AO394" s="133"/>
      <c r="AP394" s="133"/>
      <c r="AQ394" s="133"/>
      <c r="AR394" s="133"/>
      <c r="AS394" s="133"/>
      <c r="AT394" s="133"/>
      <c r="AU394" s="133"/>
      <c r="AV394" s="133"/>
      <c r="AW394" s="133"/>
      <c r="AX394" s="133"/>
      <c r="AY394" s="133"/>
      <c r="AZ394" s="133"/>
      <c r="BA394" s="133"/>
      <c r="BB394" s="133"/>
      <c r="BC394" s="133"/>
      <c r="BD394" s="133"/>
      <c r="BE394" s="133"/>
      <c r="BF394" s="133"/>
      <c r="BG394" s="133"/>
      <c r="BH394" s="133"/>
      <c r="BI394" s="133"/>
      <c r="BJ394" s="133"/>
      <c r="BK394" s="133"/>
      <c r="BL394" s="133"/>
      <c r="BM394" s="133"/>
      <c r="BN394" s="133"/>
      <c r="BO394" s="133"/>
      <c r="BP394" s="133"/>
      <c r="BQ394" s="133"/>
      <c r="BR394" s="133"/>
      <c r="BS394" s="133"/>
      <c r="BT394" s="133"/>
      <c r="BU394" s="133"/>
      <c r="BV394" s="133"/>
    </row>
    <row r="395" spans="1:74" x14ac:dyDescent="0.35">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c r="AO395" s="133"/>
      <c r="AP395" s="133"/>
      <c r="AQ395" s="133"/>
      <c r="AR395" s="133"/>
      <c r="AS395" s="133"/>
      <c r="AT395" s="133"/>
      <c r="AU395" s="133"/>
      <c r="AV395" s="133"/>
      <c r="AW395" s="133"/>
      <c r="AX395" s="133"/>
      <c r="AY395" s="133"/>
      <c r="AZ395" s="133"/>
      <c r="BA395" s="133"/>
      <c r="BB395" s="133"/>
      <c r="BC395" s="133"/>
      <c r="BD395" s="133"/>
      <c r="BE395" s="133"/>
      <c r="BF395" s="133"/>
      <c r="BG395" s="133"/>
      <c r="BH395" s="133"/>
      <c r="BI395" s="133"/>
      <c r="BJ395" s="133"/>
      <c r="BK395" s="133"/>
      <c r="BL395" s="133"/>
      <c r="BM395" s="133"/>
      <c r="BN395" s="133"/>
      <c r="BO395" s="133"/>
      <c r="BP395" s="133"/>
      <c r="BQ395" s="133"/>
      <c r="BR395" s="133"/>
      <c r="BS395" s="133"/>
      <c r="BT395" s="133"/>
      <c r="BU395" s="133"/>
      <c r="BV395" s="133"/>
    </row>
    <row r="396" spans="1:74" x14ac:dyDescent="0.35">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c r="AO396" s="133"/>
      <c r="AP396" s="133"/>
      <c r="AQ396" s="133"/>
      <c r="AR396" s="133"/>
      <c r="AS396" s="133"/>
      <c r="AT396" s="133"/>
      <c r="AU396" s="133"/>
      <c r="AV396" s="133"/>
      <c r="AW396" s="133"/>
      <c r="AX396" s="133"/>
      <c r="AY396" s="133"/>
      <c r="AZ396" s="133"/>
      <c r="BA396" s="133"/>
      <c r="BB396" s="133"/>
      <c r="BC396" s="133"/>
      <c r="BD396" s="133"/>
      <c r="BE396" s="133"/>
      <c r="BF396" s="133"/>
      <c r="BG396" s="133"/>
      <c r="BH396" s="133"/>
      <c r="BI396" s="133"/>
      <c r="BJ396" s="133"/>
      <c r="BK396" s="133"/>
      <c r="BL396" s="133"/>
      <c r="BM396" s="133"/>
      <c r="BN396" s="133"/>
      <c r="BO396" s="133"/>
      <c r="BP396" s="133"/>
      <c r="BQ396" s="133"/>
      <c r="BR396" s="133"/>
      <c r="BS396" s="133"/>
      <c r="BT396" s="133"/>
      <c r="BU396" s="133"/>
      <c r="BV396" s="133"/>
    </row>
    <row r="397" spans="1:74" x14ac:dyDescent="0.35">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c r="AO397" s="133"/>
      <c r="AP397" s="133"/>
      <c r="AQ397" s="133"/>
      <c r="AR397" s="133"/>
      <c r="AS397" s="133"/>
      <c r="AT397" s="133"/>
      <c r="AU397" s="133"/>
      <c r="AV397" s="133"/>
      <c r="AW397" s="133"/>
      <c r="AX397" s="133"/>
      <c r="AY397" s="133"/>
      <c r="AZ397" s="133"/>
      <c r="BA397" s="133"/>
      <c r="BB397" s="133"/>
      <c r="BC397" s="133"/>
      <c r="BD397" s="133"/>
      <c r="BE397" s="133"/>
      <c r="BF397" s="133"/>
      <c r="BG397" s="133"/>
      <c r="BH397" s="133"/>
      <c r="BI397" s="133"/>
      <c r="BJ397" s="133"/>
      <c r="BK397" s="133"/>
      <c r="BL397" s="133"/>
      <c r="BM397" s="133"/>
      <c r="BN397" s="133"/>
      <c r="BO397" s="133"/>
      <c r="BP397" s="133"/>
      <c r="BQ397" s="133"/>
      <c r="BR397" s="133"/>
      <c r="BS397" s="133"/>
      <c r="BT397" s="133"/>
      <c r="BU397" s="133"/>
      <c r="BV397" s="133"/>
    </row>
    <row r="398" spans="1:74" x14ac:dyDescent="0.35">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c r="AO398" s="133"/>
      <c r="AP398" s="133"/>
      <c r="AQ398" s="133"/>
      <c r="AR398" s="133"/>
      <c r="AS398" s="133"/>
      <c r="AT398" s="133"/>
      <c r="AU398" s="133"/>
      <c r="AV398" s="133"/>
      <c r="AW398" s="133"/>
      <c r="AX398" s="133"/>
      <c r="AY398" s="133"/>
      <c r="AZ398" s="133"/>
      <c r="BA398" s="133"/>
      <c r="BB398" s="133"/>
      <c r="BC398" s="133"/>
      <c r="BD398" s="133"/>
      <c r="BE398" s="133"/>
      <c r="BF398" s="133"/>
      <c r="BG398" s="133"/>
      <c r="BH398" s="133"/>
      <c r="BI398" s="133"/>
      <c r="BJ398" s="133"/>
      <c r="BK398" s="133"/>
      <c r="BL398" s="133"/>
      <c r="BM398" s="133"/>
      <c r="BN398" s="133"/>
      <c r="BO398" s="133"/>
      <c r="BP398" s="133"/>
      <c r="BQ398" s="133"/>
      <c r="BR398" s="133"/>
      <c r="BS398" s="133"/>
      <c r="BT398" s="133"/>
      <c r="BU398" s="133"/>
      <c r="BV398" s="133"/>
    </row>
    <row r="399" spans="1:74" x14ac:dyDescent="0.35">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c r="AO399" s="133"/>
      <c r="AP399" s="133"/>
      <c r="AQ399" s="133"/>
      <c r="AR399" s="133"/>
      <c r="AS399" s="133"/>
      <c r="AT399" s="133"/>
      <c r="AU399" s="133"/>
      <c r="AV399" s="133"/>
      <c r="AW399" s="133"/>
      <c r="AX399" s="133"/>
      <c r="AY399" s="133"/>
      <c r="AZ399" s="133"/>
      <c r="BA399" s="133"/>
      <c r="BB399" s="133"/>
      <c r="BC399" s="133"/>
      <c r="BD399" s="133"/>
      <c r="BE399" s="133"/>
      <c r="BF399" s="133"/>
      <c r="BG399" s="133"/>
      <c r="BH399" s="133"/>
      <c r="BI399" s="133"/>
      <c r="BJ399" s="133"/>
      <c r="BK399" s="133"/>
      <c r="BL399" s="133"/>
      <c r="BM399" s="133"/>
      <c r="BN399" s="133"/>
      <c r="BO399" s="133"/>
      <c r="BP399" s="133"/>
      <c r="BQ399" s="133"/>
      <c r="BR399" s="133"/>
      <c r="BS399" s="133"/>
      <c r="BT399" s="133"/>
      <c r="BU399" s="133"/>
      <c r="BV399" s="133"/>
    </row>
    <row r="400" spans="1:74" x14ac:dyDescent="0.35">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c r="AO400" s="133"/>
      <c r="AP400" s="133"/>
      <c r="AQ400" s="133"/>
      <c r="AR400" s="133"/>
      <c r="AS400" s="133"/>
      <c r="AT400" s="133"/>
      <c r="AU400" s="133"/>
      <c r="AV400" s="133"/>
      <c r="AW400" s="133"/>
      <c r="AX400" s="133"/>
      <c r="AY400" s="133"/>
      <c r="AZ400" s="133"/>
      <c r="BA400" s="133"/>
      <c r="BB400" s="133"/>
      <c r="BC400" s="133"/>
      <c r="BD400" s="133"/>
      <c r="BE400" s="133"/>
      <c r="BF400" s="133"/>
      <c r="BG400" s="133"/>
      <c r="BH400" s="133"/>
      <c r="BI400" s="133"/>
      <c r="BJ400" s="133"/>
      <c r="BK400" s="133"/>
      <c r="BL400" s="133"/>
      <c r="BM400" s="133"/>
      <c r="BN400" s="133"/>
      <c r="BO400" s="133"/>
      <c r="BP400" s="133"/>
      <c r="BQ400" s="133"/>
      <c r="BR400" s="133"/>
      <c r="BS400" s="133"/>
      <c r="BT400" s="133"/>
      <c r="BU400" s="133"/>
      <c r="BV400" s="133"/>
    </row>
    <row r="401" spans="1:74" x14ac:dyDescent="0.35">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c r="AO401" s="133"/>
      <c r="AP401" s="133"/>
      <c r="AQ401" s="133"/>
      <c r="AR401" s="133"/>
      <c r="AS401" s="133"/>
      <c r="AT401" s="133"/>
      <c r="AU401" s="133"/>
      <c r="AV401" s="133"/>
      <c r="AW401" s="133"/>
      <c r="AX401" s="133"/>
      <c r="AY401" s="133"/>
      <c r="AZ401" s="133"/>
      <c r="BA401" s="133"/>
      <c r="BB401" s="133"/>
      <c r="BC401" s="133"/>
      <c r="BD401" s="133"/>
      <c r="BE401" s="133"/>
      <c r="BF401" s="133"/>
      <c r="BG401" s="133"/>
      <c r="BH401" s="133"/>
      <c r="BI401" s="133"/>
      <c r="BJ401" s="133"/>
      <c r="BK401" s="133"/>
      <c r="BL401" s="133"/>
      <c r="BM401" s="133"/>
      <c r="BN401" s="133"/>
      <c r="BO401" s="133"/>
      <c r="BP401" s="133"/>
      <c r="BQ401" s="133"/>
      <c r="BR401" s="133"/>
      <c r="BS401" s="133"/>
      <c r="BT401" s="133"/>
      <c r="BU401" s="133"/>
      <c r="BV401" s="133"/>
    </row>
    <row r="402" spans="1:74" x14ac:dyDescent="0.35">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c r="AO402" s="133"/>
      <c r="AP402" s="133"/>
      <c r="AQ402" s="133"/>
      <c r="AR402" s="133"/>
      <c r="AS402" s="133"/>
      <c r="AT402" s="133"/>
      <c r="AU402" s="133"/>
      <c r="AV402" s="133"/>
      <c r="AW402" s="133"/>
      <c r="AX402" s="133"/>
      <c r="AY402" s="133"/>
      <c r="AZ402" s="133"/>
      <c r="BA402" s="133"/>
      <c r="BB402" s="133"/>
      <c r="BC402" s="133"/>
      <c r="BD402" s="133"/>
      <c r="BE402" s="133"/>
      <c r="BF402" s="133"/>
      <c r="BG402" s="133"/>
      <c r="BH402" s="133"/>
      <c r="BI402" s="133"/>
      <c r="BJ402" s="133"/>
      <c r="BK402" s="133"/>
      <c r="BL402" s="133"/>
      <c r="BM402" s="133"/>
      <c r="BN402" s="133"/>
      <c r="BO402" s="133"/>
      <c r="BP402" s="133"/>
      <c r="BQ402" s="133"/>
      <c r="BR402" s="133"/>
      <c r="BS402" s="133"/>
      <c r="BT402" s="133"/>
      <c r="BU402" s="133"/>
      <c r="BV402" s="133"/>
    </row>
    <row r="403" spans="1:74" x14ac:dyDescent="0.35">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c r="AO403" s="133"/>
      <c r="AP403" s="133"/>
      <c r="AQ403" s="133"/>
      <c r="AR403" s="133"/>
      <c r="AS403" s="133"/>
      <c r="AT403" s="133"/>
      <c r="AU403" s="133"/>
      <c r="AV403" s="133"/>
      <c r="AW403" s="133"/>
      <c r="AX403" s="133"/>
      <c r="AY403" s="133"/>
      <c r="AZ403" s="133"/>
      <c r="BA403" s="133"/>
      <c r="BB403" s="133"/>
      <c r="BC403" s="133"/>
      <c r="BD403" s="133"/>
      <c r="BE403" s="133"/>
      <c r="BF403" s="133"/>
      <c r="BG403" s="133"/>
      <c r="BH403" s="133"/>
      <c r="BI403" s="133"/>
      <c r="BJ403" s="133"/>
      <c r="BK403" s="133"/>
      <c r="BL403" s="133"/>
      <c r="BM403" s="133"/>
      <c r="BN403" s="133"/>
      <c r="BO403" s="133"/>
      <c r="BP403" s="133"/>
      <c r="BQ403" s="133"/>
      <c r="BR403" s="133"/>
      <c r="BS403" s="133"/>
      <c r="BT403" s="133"/>
      <c r="BU403" s="133"/>
      <c r="BV403" s="133"/>
    </row>
    <row r="404" spans="1:74" x14ac:dyDescent="0.35">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c r="AO404" s="133"/>
      <c r="AP404" s="133"/>
      <c r="AQ404" s="133"/>
      <c r="AR404" s="133"/>
      <c r="AS404" s="133"/>
      <c r="AT404" s="133"/>
      <c r="AU404" s="133"/>
      <c r="AV404" s="133"/>
      <c r="AW404" s="133"/>
      <c r="AX404" s="133"/>
      <c r="AY404" s="133"/>
      <c r="AZ404" s="133"/>
      <c r="BA404" s="133"/>
      <c r="BB404" s="133"/>
      <c r="BC404" s="133"/>
      <c r="BD404" s="133"/>
      <c r="BE404" s="133"/>
      <c r="BF404" s="133"/>
      <c r="BG404" s="133"/>
      <c r="BH404" s="133"/>
      <c r="BI404" s="133"/>
      <c r="BJ404" s="133"/>
      <c r="BK404" s="133"/>
      <c r="BL404" s="133"/>
      <c r="BM404" s="133"/>
      <c r="BN404" s="133"/>
      <c r="BO404" s="133"/>
      <c r="BP404" s="133"/>
      <c r="BQ404" s="133"/>
      <c r="BR404" s="133"/>
      <c r="BS404" s="133"/>
      <c r="BT404" s="133"/>
      <c r="BU404" s="133"/>
      <c r="BV404" s="133"/>
    </row>
    <row r="405" spans="1:74" x14ac:dyDescent="0.35">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c r="AO405" s="133"/>
      <c r="AP405" s="133"/>
      <c r="AQ405" s="133"/>
      <c r="AR405" s="133"/>
      <c r="AS405" s="133"/>
      <c r="AT405" s="133"/>
      <c r="AU405" s="133"/>
      <c r="AV405" s="133"/>
      <c r="AW405" s="133"/>
      <c r="AX405" s="133"/>
      <c r="AY405" s="133"/>
      <c r="AZ405" s="133"/>
      <c r="BA405" s="133"/>
      <c r="BB405" s="133"/>
      <c r="BC405" s="133"/>
      <c r="BD405" s="133"/>
      <c r="BE405" s="133"/>
      <c r="BF405" s="133"/>
      <c r="BG405" s="133"/>
      <c r="BH405" s="133"/>
      <c r="BI405" s="133"/>
      <c r="BJ405" s="133"/>
      <c r="BK405" s="133"/>
      <c r="BL405" s="133"/>
      <c r="BM405" s="133"/>
      <c r="BN405" s="133"/>
      <c r="BO405" s="133"/>
      <c r="BP405" s="133"/>
      <c r="BQ405" s="133"/>
      <c r="BR405" s="133"/>
      <c r="BS405" s="133"/>
      <c r="BT405" s="133"/>
      <c r="BU405" s="133"/>
      <c r="BV405" s="133"/>
    </row>
    <row r="406" spans="1:74" x14ac:dyDescent="0.35">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c r="AO406" s="133"/>
      <c r="AP406" s="133"/>
      <c r="AQ406" s="133"/>
      <c r="AR406" s="133"/>
      <c r="AS406" s="133"/>
      <c r="AT406" s="133"/>
      <c r="AU406" s="133"/>
      <c r="AV406" s="133"/>
      <c r="AW406" s="133"/>
      <c r="AX406" s="133"/>
      <c r="AY406" s="133"/>
      <c r="AZ406" s="133"/>
      <c r="BA406" s="133"/>
      <c r="BB406" s="133"/>
      <c r="BC406" s="133"/>
      <c r="BD406" s="133"/>
      <c r="BE406" s="133"/>
      <c r="BF406" s="133"/>
      <c r="BG406" s="133"/>
      <c r="BH406" s="133"/>
      <c r="BI406" s="133"/>
      <c r="BJ406" s="133"/>
      <c r="BK406" s="133"/>
      <c r="BL406" s="133"/>
      <c r="BM406" s="133"/>
      <c r="BN406" s="133"/>
      <c r="BO406" s="133"/>
      <c r="BP406" s="133"/>
      <c r="BQ406" s="133"/>
      <c r="BR406" s="133"/>
      <c r="BS406" s="133"/>
      <c r="BT406" s="133"/>
      <c r="BU406" s="133"/>
      <c r="BV406" s="133"/>
    </row>
    <row r="407" spans="1:74" x14ac:dyDescent="0.35">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c r="AO407" s="133"/>
      <c r="AP407" s="133"/>
      <c r="AQ407" s="133"/>
      <c r="AR407" s="133"/>
      <c r="AS407" s="133"/>
      <c r="AT407" s="133"/>
      <c r="AU407" s="133"/>
      <c r="AV407" s="133"/>
      <c r="AW407" s="133"/>
      <c r="AX407" s="133"/>
      <c r="AY407" s="133"/>
      <c r="AZ407" s="133"/>
      <c r="BA407" s="133"/>
      <c r="BB407" s="133"/>
      <c r="BC407" s="133"/>
      <c r="BD407" s="133"/>
      <c r="BE407" s="133"/>
      <c r="BF407" s="133"/>
      <c r="BG407" s="133"/>
      <c r="BH407" s="133"/>
      <c r="BI407" s="133"/>
      <c r="BJ407" s="133"/>
      <c r="BK407" s="133"/>
      <c r="BL407" s="133"/>
      <c r="BM407" s="133"/>
      <c r="BN407" s="133"/>
      <c r="BO407" s="133"/>
      <c r="BP407" s="133"/>
      <c r="BQ407" s="133"/>
      <c r="BR407" s="133"/>
      <c r="BS407" s="133"/>
      <c r="BT407" s="133"/>
      <c r="BU407" s="133"/>
      <c r="BV407" s="133"/>
    </row>
    <row r="408" spans="1:74" x14ac:dyDescent="0.35">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c r="AO408" s="133"/>
      <c r="AP408" s="133"/>
      <c r="AQ408" s="133"/>
      <c r="AR408" s="133"/>
      <c r="AS408" s="133"/>
      <c r="AT408" s="133"/>
      <c r="AU408" s="133"/>
      <c r="AV408" s="133"/>
      <c r="AW408" s="133"/>
      <c r="AX408" s="133"/>
      <c r="AY408" s="133"/>
      <c r="AZ408" s="133"/>
      <c r="BA408" s="133"/>
      <c r="BB408" s="133"/>
      <c r="BC408" s="133"/>
      <c r="BD408" s="133"/>
      <c r="BE408" s="133"/>
      <c r="BF408" s="133"/>
      <c r="BG408" s="133"/>
      <c r="BH408" s="133"/>
      <c r="BI408" s="133"/>
      <c r="BJ408" s="133"/>
      <c r="BK408" s="133"/>
      <c r="BL408" s="133"/>
      <c r="BM408" s="133"/>
      <c r="BN408" s="133"/>
      <c r="BO408" s="133"/>
      <c r="BP408" s="133"/>
      <c r="BQ408" s="133"/>
      <c r="BR408" s="133"/>
      <c r="BS408" s="133"/>
      <c r="BT408" s="133"/>
      <c r="BU408" s="133"/>
      <c r="BV408" s="133"/>
    </row>
    <row r="409" spans="1:74" x14ac:dyDescent="0.35">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3"/>
      <c r="AY409" s="133"/>
      <c r="AZ409" s="133"/>
      <c r="BA409" s="133"/>
      <c r="BB409" s="133"/>
      <c r="BC409" s="133"/>
      <c r="BD409" s="133"/>
      <c r="BE409" s="133"/>
      <c r="BF409" s="133"/>
      <c r="BG409" s="133"/>
      <c r="BH409" s="133"/>
      <c r="BI409" s="133"/>
      <c r="BJ409" s="133"/>
      <c r="BK409" s="133"/>
      <c r="BL409" s="133"/>
      <c r="BM409" s="133"/>
      <c r="BN409" s="133"/>
      <c r="BO409" s="133"/>
      <c r="BP409" s="133"/>
      <c r="BQ409" s="133"/>
      <c r="BR409" s="133"/>
      <c r="BS409" s="133"/>
      <c r="BT409" s="133"/>
      <c r="BU409" s="133"/>
      <c r="BV409" s="133"/>
    </row>
    <row r="410" spans="1:74" x14ac:dyDescent="0.35">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3"/>
      <c r="AY410" s="133"/>
      <c r="AZ410" s="133"/>
      <c r="BA410" s="133"/>
      <c r="BB410" s="133"/>
      <c r="BC410" s="133"/>
      <c r="BD410" s="133"/>
      <c r="BE410" s="133"/>
      <c r="BF410" s="133"/>
      <c r="BG410" s="133"/>
      <c r="BH410" s="133"/>
      <c r="BI410" s="133"/>
      <c r="BJ410" s="133"/>
      <c r="BK410" s="133"/>
      <c r="BL410" s="133"/>
      <c r="BM410" s="133"/>
      <c r="BN410" s="133"/>
      <c r="BO410" s="133"/>
      <c r="BP410" s="133"/>
      <c r="BQ410" s="133"/>
      <c r="BR410" s="133"/>
      <c r="BS410" s="133"/>
      <c r="BT410" s="133"/>
      <c r="BU410" s="133"/>
      <c r="BV410" s="133"/>
    </row>
    <row r="411" spans="1:74" x14ac:dyDescent="0.35">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c r="AO411" s="133"/>
      <c r="AP411" s="133"/>
      <c r="AQ411" s="133"/>
      <c r="AR411" s="133"/>
      <c r="AS411" s="133"/>
      <c r="AT411" s="133"/>
      <c r="AU411" s="133"/>
      <c r="AV411" s="133"/>
      <c r="AW411" s="133"/>
      <c r="AX411" s="133"/>
      <c r="AY411" s="133"/>
      <c r="AZ411" s="133"/>
      <c r="BA411" s="133"/>
      <c r="BB411" s="133"/>
      <c r="BC411" s="133"/>
      <c r="BD411" s="133"/>
      <c r="BE411" s="133"/>
      <c r="BF411" s="133"/>
      <c r="BG411" s="133"/>
      <c r="BH411" s="133"/>
      <c r="BI411" s="133"/>
      <c r="BJ411" s="133"/>
      <c r="BK411" s="133"/>
      <c r="BL411" s="133"/>
      <c r="BM411" s="133"/>
      <c r="BN411" s="133"/>
      <c r="BO411" s="133"/>
      <c r="BP411" s="133"/>
      <c r="BQ411" s="133"/>
      <c r="BR411" s="133"/>
      <c r="BS411" s="133"/>
      <c r="BT411" s="133"/>
      <c r="BU411" s="133"/>
      <c r="BV411" s="133"/>
    </row>
    <row r="412" spans="1:74" x14ac:dyDescent="0.35">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c r="AO412" s="133"/>
      <c r="AP412" s="133"/>
      <c r="AQ412" s="133"/>
      <c r="AR412" s="133"/>
      <c r="AS412" s="133"/>
      <c r="AT412" s="133"/>
      <c r="AU412" s="133"/>
      <c r="AV412" s="133"/>
      <c r="AW412" s="133"/>
      <c r="AX412" s="133"/>
      <c r="AY412" s="133"/>
      <c r="AZ412" s="133"/>
      <c r="BA412" s="133"/>
      <c r="BB412" s="133"/>
      <c r="BC412" s="133"/>
      <c r="BD412" s="133"/>
      <c r="BE412" s="133"/>
      <c r="BF412" s="133"/>
      <c r="BG412" s="133"/>
      <c r="BH412" s="133"/>
      <c r="BI412" s="133"/>
      <c r="BJ412" s="133"/>
      <c r="BK412" s="133"/>
      <c r="BL412" s="133"/>
      <c r="BM412" s="133"/>
      <c r="BN412" s="133"/>
      <c r="BO412" s="133"/>
      <c r="BP412" s="133"/>
      <c r="BQ412" s="133"/>
      <c r="BR412" s="133"/>
      <c r="BS412" s="133"/>
      <c r="BT412" s="133"/>
      <c r="BU412" s="133"/>
      <c r="BV412" s="133"/>
    </row>
    <row r="413" spans="1:74" x14ac:dyDescent="0.35">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c r="AO413" s="133"/>
      <c r="AP413" s="133"/>
      <c r="AQ413" s="133"/>
      <c r="AR413" s="133"/>
      <c r="AS413" s="133"/>
      <c r="AT413" s="133"/>
      <c r="AU413" s="133"/>
      <c r="AV413" s="133"/>
      <c r="AW413" s="133"/>
      <c r="AX413" s="133"/>
      <c r="AY413" s="133"/>
      <c r="AZ413" s="133"/>
      <c r="BA413" s="133"/>
      <c r="BB413" s="133"/>
      <c r="BC413" s="133"/>
      <c r="BD413" s="133"/>
      <c r="BE413" s="133"/>
      <c r="BF413" s="133"/>
      <c r="BG413" s="133"/>
      <c r="BH413" s="133"/>
      <c r="BI413" s="133"/>
      <c r="BJ413" s="133"/>
      <c r="BK413" s="133"/>
      <c r="BL413" s="133"/>
      <c r="BM413" s="133"/>
      <c r="BN413" s="133"/>
      <c r="BO413" s="133"/>
      <c r="BP413" s="133"/>
      <c r="BQ413" s="133"/>
      <c r="BR413" s="133"/>
      <c r="BS413" s="133"/>
      <c r="BT413" s="133"/>
      <c r="BU413" s="133"/>
      <c r="BV413" s="133"/>
    </row>
    <row r="414" spans="1:74" x14ac:dyDescent="0.35">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c r="AO414" s="133"/>
      <c r="AP414" s="133"/>
      <c r="AQ414" s="133"/>
      <c r="AR414" s="133"/>
      <c r="AS414" s="133"/>
      <c r="AT414" s="133"/>
      <c r="AU414" s="133"/>
      <c r="AV414" s="133"/>
      <c r="AW414" s="133"/>
      <c r="AX414" s="133"/>
      <c r="AY414" s="133"/>
      <c r="AZ414" s="133"/>
      <c r="BA414" s="133"/>
      <c r="BB414" s="133"/>
      <c r="BC414" s="133"/>
      <c r="BD414" s="133"/>
      <c r="BE414" s="133"/>
      <c r="BF414" s="133"/>
      <c r="BG414" s="133"/>
      <c r="BH414" s="133"/>
      <c r="BI414" s="133"/>
      <c r="BJ414" s="133"/>
      <c r="BK414" s="133"/>
      <c r="BL414" s="133"/>
      <c r="BM414" s="133"/>
      <c r="BN414" s="133"/>
      <c r="BO414" s="133"/>
      <c r="BP414" s="133"/>
      <c r="BQ414" s="133"/>
      <c r="BR414" s="133"/>
      <c r="BS414" s="133"/>
      <c r="BT414" s="133"/>
      <c r="BU414" s="133"/>
      <c r="BV414" s="133"/>
    </row>
    <row r="415" spans="1:74" x14ac:dyDescent="0.35">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c r="AO415" s="133"/>
      <c r="AP415" s="133"/>
      <c r="AQ415" s="133"/>
      <c r="AR415" s="133"/>
      <c r="AS415" s="133"/>
      <c r="AT415" s="133"/>
      <c r="AU415" s="133"/>
      <c r="AV415" s="133"/>
      <c r="AW415" s="133"/>
      <c r="AX415" s="133"/>
      <c r="AY415" s="133"/>
      <c r="AZ415" s="133"/>
      <c r="BA415" s="133"/>
      <c r="BB415" s="133"/>
      <c r="BC415" s="133"/>
      <c r="BD415" s="133"/>
      <c r="BE415" s="133"/>
      <c r="BF415" s="133"/>
      <c r="BG415" s="133"/>
      <c r="BH415" s="133"/>
      <c r="BI415" s="133"/>
      <c r="BJ415" s="133"/>
      <c r="BK415" s="133"/>
      <c r="BL415" s="133"/>
      <c r="BM415" s="133"/>
      <c r="BN415" s="133"/>
      <c r="BO415" s="133"/>
      <c r="BP415" s="133"/>
      <c r="BQ415" s="133"/>
      <c r="BR415" s="133"/>
      <c r="BS415" s="133"/>
      <c r="BT415" s="133"/>
      <c r="BU415" s="133"/>
      <c r="BV415" s="133"/>
    </row>
    <row r="416" spans="1:74" x14ac:dyDescent="0.35">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c r="AO416" s="133"/>
      <c r="AP416" s="133"/>
      <c r="AQ416" s="133"/>
      <c r="AR416" s="133"/>
      <c r="AS416" s="133"/>
      <c r="AT416" s="133"/>
      <c r="AU416" s="133"/>
      <c r="AV416" s="133"/>
      <c r="AW416" s="133"/>
      <c r="AX416" s="133"/>
      <c r="AY416" s="133"/>
      <c r="AZ416" s="133"/>
      <c r="BA416" s="133"/>
      <c r="BB416" s="133"/>
      <c r="BC416" s="133"/>
      <c r="BD416" s="133"/>
      <c r="BE416" s="133"/>
      <c r="BF416" s="133"/>
      <c r="BG416" s="133"/>
      <c r="BH416" s="133"/>
      <c r="BI416" s="133"/>
      <c r="BJ416" s="133"/>
      <c r="BK416" s="133"/>
      <c r="BL416" s="133"/>
      <c r="BM416" s="133"/>
      <c r="BN416" s="133"/>
      <c r="BO416" s="133"/>
      <c r="BP416" s="133"/>
      <c r="BQ416" s="133"/>
      <c r="BR416" s="133"/>
      <c r="BS416" s="133"/>
      <c r="BT416" s="133"/>
      <c r="BU416" s="133"/>
      <c r="BV416" s="133"/>
    </row>
    <row r="417" spans="1:74" x14ac:dyDescent="0.35">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c r="AO417" s="133"/>
      <c r="AP417" s="133"/>
      <c r="AQ417" s="133"/>
      <c r="AR417" s="133"/>
      <c r="AS417" s="133"/>
      <c r="AT417" s="133"/>
      <c r="AU417" s="133"/>
      <c r="AV417" s="133"/>
      <c r="AW417" s="133"/>
      <c r="AX417" s="133"/>
      <c r="AY417" s="133"/>
      <c r="AZ417" s="133"/>
      <c r="BA417" s="133"/>
      <c r="BB417" s="133"/>
      <c r="BC417" s="133"/>
      <c r="BD417" s="133"/>
      <c r="BE417" s="133"/>
      <c r="BF417" s="133"/>
      <c r="BG417" s="133"/>
      <c r="BH417" s="133"/>
      <c r="BI417" s="133"/>
      <c r="BJ417" s="133"/>
      <c r="BK417" s="133"/>
      <c r="BL417" s="133"/>
      <c r="BM417" s="133"/>
      <c r="BN417" s="133"/>
      <c r="BO417" s="133"/>
      <c r="BP417" s="133"/>
      <c r="BQ417" s="133"/>
      <c r="BR417" s="133"/>
      <c r="BS417" s="133"/>
      <c r="BT417" s="133"/>
      <c r="BU417" s="133"/>
      <c r="BV417" s="133"/>
    </row>
    <row r="418" spans="1:74" x14ac:dyDescent="0.35">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c r="AO418" s="133"/>
      <c r="AP418" s="133"/>
      <c r="AQ418" s="133"/>
      <c r="AR418" s="133"/>
      <c r="AS418" s="133"/>
      <c r="AT418" s="133"/>
      <c r="AU418" s="133"/>
      <c r="AV418" s="133"/>
      <c r="AW418" s="133"/>
      <c r="AX418" s="133"/>
      <c r="AY418" s="133"/>
      <c r="AZ418" s="133"/>
      <c r="BA418" s="133"/>
      <c r="BB418" s="133"/>
      <c r="BC418" s="133"/>
      <c r="BD418" s="133"/>
      <c r="BE418" s="133"/>
      <c r="BF418" s="133"/>
      <c r="BG418" s="133"/>
      <c r="BH418" s="133"/>
      <c r="BI418" s="133"/>
      <c r="BJ418" s="133"/>
      <c r="BK418" s="133"/>
      <c r="BL418" s="133"/>
      <c r="BM418" s="133"/>
      <c r="BN418" s="133"/>
      <c r="BO418" s="133"/>
      <c r="BP418" s="133"/>
      <c r="BQ418" s="133"/>
      <c r="BR418" s="133"/>
      <c r="BS418" s="133"/>
      <c r="BT418" s="133"/>
      <c r="BU418" s="133"/>
      <c r="BV418" s="133"/>
    </row>
    <row r="419" spans="1:74" x14ac:dyDescent="0.35">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c r="AO419" s="133"/>
      <c r="AP419" s="133"/>
      <c r="AQ419" s="133"/>
      <c r="AR419" s="133"/>
      <c r="AS419" s="133"/>
      <c r="AT419" s="133"/>
      <c r="AU419" s="133"/>
      <c r="AV419" s="133"/>
      <c r="AW419" s="133"/>
      <c r="AX419" s="133"/>
      <c r="AY419" s="133"/>
      <c r="AZ419" s="133"/>
      <c r="BA419" s="133"/>
      <c r="BB419" s="133"/>
      <c r="BC419" s="133"/>
      <c r="BD419" s="133"/>
      <c r="BE419" s="133"/>
      <c r="BF419" s="133"/>
      <c r="BG419" s="133"/>
      <c r="BH419" s="133"/>
      <c r="BI419" s="133"/>
      <c r="BJ419" s="133"/>
      <c r="BK419" s="133"/>
      <c r="BL419" s="133"/>
      <c r="BM419" s="133"/>
      <c r="BN419" s="133"/>
      <c r="BO419" s="133"/>
      <c r="BP419" s="133"/>
      <c r="BQ419" s="133"/>
      <c r="BR419" s="133"/>
      <c r="BS419" s="133"/>
      <c r="BT419" s="133"/>
      <c r="BU419" s="133"/>
      <c r="BV419" s="133"/>
    </row>
    <row r="420" spans="1:74" x14ac:dyDescent="0.35">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c r="AO420" s="133"/>
      <c r="AP420" s="133"/>
      <c r="AQ420" s="133"/>
      <c r="AR420" s="133"/>
      <c r="AS420" s="133"/>
      <c r="AT420" s="133"/>
      <c r="AU420" s="133"/>
      <c r="AV420" s="133"/>
      <c r="AW420" s="133"/>
      <c r="AX420" s="133"/>
      <c r="AY420" s="133"/>
      <c r="AZ420" s="133"/>
      <c r="BA420" s="133"/>
      <c r="BB420" s="133"/>
      <c r="BC420" s="133"/>
      <c r="BD420" s="133"/>
      <c r="BE420" s="133"/>
      <c r="BF420" s="133"/>
      <c r="BG420" s="133"/>
      <c r="BH420" s="133"/>
      <c r="BI420" s="133"/>
      <c r="BJ420" s="133"/>
      <c r="BK420" s="133"/>
      <c r="BL420" s="133"/>
      <c r="BM420" s="133"/>
      <c r="BN420" s="133"/>
      <c r="BO420" s="133"/>
      <c r="BP420" s="133"/>
      <c r="BQ420" s="133"/>
      <c r="BR420" s="133"/>
      <c r="BS420" s="133"/>
      <c r="BT420" s="133"/>
      <c r="BU420" s="133"/>
      <c r="BV420" s="133"/>
    </row>
    <row r="421" spans="1:74" x14ac:dyDescent="0.35">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c r="AO421" s="133"/>
      <c r="AP421" s="133"/>
      <c r="AQ421" s="133"/>
      <c r="AR421" s="133"/>
      <c r="AS421" s="133"/>
      <c r="AT421" s="133"/>
      <c r="AU421" s="133"/>
      <c r="AV421" s="133"/>
      <c r="AW421" s="133"/>
      <c r="AX421" s="133"/>
      <c r="AY421" s="133"/>
      <c r="AZ421" s="133"/>
      <c r="BA421" s="133"/>
      <c r="BB421" s="133"/>
      <c r="BC421" s="133"/>
      <c r="BD421" s="133"/>
      <c r="BE421" s="133"/>
      <c r="BF421" s="133"/>
      <c r="BG421" s="133"/>
      <c r="BH421" s="133"/>
      <c r="BI421" s="133"/>
      <c r="BJ421" s="133"/>
      <c r="BK421" s="133"/>
      <c r="BL421" s="133"/>
      <c r="BM421" s="133"/>
      <c r="BN421" s="133"/>
      <c r="BO421" s="133"/>
      <c r="BP421" s="133"/>
      <c r="BQ421" s="133"/>
      <c r="BR421" s="133"/>
      <c r="BS421" s="133"/>
      <c r="BT421" s="133"/>
      <c r="BU421" s="133"/>
      <c r="BV421" s="133"/>
    </row>
    <row r="422" spans="1:74" x14ac:dyDescent="0.35">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c r="AO422" s="133"/>
      <c r="AP422" s="133"/>
      <c r="AQ422" s="133"/>
      <c r="AR422" s="133"/>
      <c r="AS422" s="133"/>
      <c r="AT422" s="133"/>
      <c r="AU422" s="133"/>
      <c r="AV422" s="133"/>
      <c r="AW422" s="133"/>
      <c r="AX422" s="133"/>
      <c r="AY422" s="133"/>
      <c r="AZ422" s="133"/>
      <c r="BA422" s="133"/>
      <c r="BB422" s="133"/>
      <c r="BC422" s="133"/>
      <c r="BD422" s="133"/>
      <c r="BE422" s="133"/>
      <c r="BF422" s="133"/>
      <c r="BG422" s="133"/>
      <c r="BH422" s="133"/>
      <c r="BI422" s="133"/>
      <c r="BJ422" s="133"/>
      <c r="BK422" s="133"/>
      <c r="BL422" s="133"/>
      <c r="BM422" s="133"/>
      <c r="BN422" s="133"/>
      <c r="BO422" s="133"/>
      <c r="BP422" s="133"/>
      <c r="BQ422" s="133"/>
      <c r="BR422" s="133"/>
      <c r="BS422" s="133"/>
      <c r="BT422" s="133"/>
      <c r="BU422" s="133"/>
      <c r="BV422" s="133"/>
    </row>
    <row r="423" spans="1:74" x14ac:dyDescent="0.35">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c r="AO423" s="133"/>
      <c r="AP423" s="133"/>
      <c r="AQ423" s="133"/>
      <c r="AR423" s="133"/>
      <c r="AS423" s="133"/>
      <c r="AT423" s="133"/>
      <c r="AU423" s="133"/>
      <c r="AV423" s="133"/>
      <c r="AW423" s="133"/>
      <c r="AX423" s="133"/>
      <c r="AY423" s="133"/>
      <c r="AZ423" s="133"/>
      <c r="BA423" s="133"/>
      <c r="BB423" s="133"/>
      <c r="BC423" s="133"/>
      <c r="BD423" s="133"/>
      <c r="BE423" s="133"/>
      <c r="BF423" s="133"/>
      <c r="BG423" s="133"/>
      <c r="BH423" s="133"/>
      <c r="BI423" s="133"/>
      <c r="BJ423" s="133"/>
      <c r="BK423" s="133"/>
      <c r="BL423" s="133"/>
      <c r="BM423" s="133"/>
      <c r="BN423" s="133"/>
      <c r="BO423" s="133"/>
      <c r="BP423" s="133"/>
      <c r="BQ423" s="133"/>
      <c r="BR423" s="133"/>
      <c r="BS423" s="133"/>
      <c r="BT423" s="133"/>
      <c r="BU423" s="133"/>
      <c r="BV423" s="133"/>
    </row>
    <row r="424" spans="1:74" x14ac:dyDescent="0.35">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c r="AO424" s="133"/>
      <c r="AP424" s="133"/>
      <c r="AQ424" s="133"/>
      <c r="AR424" s="133"/>
      <c r="AS424" s="133"/>
      <c r="AT424" s="133"/>
      <c r="AU424" s="133"/>
      <c r="AV424" s="133"/>
      <c r="AW424" s="133"/>
      <c r="AX424" s="133"/>
      <c r="AY424" s="133"/>
      <c r="AZ424" s="133"/>
      <c r="BA424" s="133"/>
      <c r="BB424" s="133"/>
      <c r="BC424" s="133"/>
      <c r="BD424" s="133"/>
      <c r="BE424" s="133"/>
      <c r="BF424" s="133"/>
      <c r="BG424" s="133"/>
      <c r="BH424" s="133"/>
      <c r="BI424" s="133"/>
      <c r="BJ424" s="133"/>
      <c r="BK424" s="133"/>
      <c r="BL424" s="133"/>
      <c r="BM424" s="133"/>
      <c r="BN424" s="133"/>
      <c r="BO424" s="133"/>
      <c r="BP424" s="133"/>
      <c r="BQ424" s="133"/>
      <c r="BR424" s="133"/>
      <c r="BS424" s="133"/>
      <c r="BT424" s="133"/>
      <c r="BU424" s="133"/>
      <c r="BV424" s="133"/>
    </row>
    <row r="425" spans="1:74" x14ac:dyDescent="0.35">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c r="AO425" s="133"/>
      <c r="AP425" s="133"/>
      <c r="AQ425" s="133"/>
      <c r="AR425" s="133"/>
      <c r="AS425" s="133"/>
      <c r="AT425" s="133"/>
      <c r="AU425" s="133"/>
      <c r="AV425" s="133"/>
      <c r="AW425" s="133"/>
      <c r="AX425" s="133"/>
      <c r="AY425" s="133"/>
      <c r="AZ425" s="133"/>
      <c r="BA425" s="133"/>
      <c r="BB425" s="133"/>
      <c r="BC425" s="133"/>
      <c r="BD425" s="133"/>
      <c r="BE425" s="133"/>
      <c r="BF425" s="133"/>
      <c r="BG425" s="133"/>
      <c r="BH425" s="133"/>
      <c r="BI425" s="133"/>
      <c r="BJ425" s="133"/>
      <c r="BK425" s="133"/>
      <c r="BL425" s="133"/>
      <c r="BM425" s="133"/>
      <c r="BN425" s="133"/>
      <c r="BO425" s="133"/>
      <c r="BP425" s="133"/>
      <c r="BQ425" s="133"/>
      <c r="BR425" s="133"/>
      <c r="BS425" s="133"/>
      <c r="BT425" s="133"/>
      <c r="BU425" s="133"/>
      <c r="BV425" s="133"/>
    </row>
    <row r="426" spans="1:74" x14ac:dyDescent="0.35">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c r="AO426" s="133"/>
      <c r="AP426" s="133"/>
      <c r="AQ426" s="133"/>
      <c r="AR426" s="133"/>
      <c r="AS426" s="133"/>
      <c r="AT426" s="133"/>
      <c r="AU426" s="133"/>
      <c r="AV426" s="133"/>
      <c r="AW426" s="133"/>
      <c r="AX426" s="133"/>
      <c r="AY426" s="133"/>
      <c r="AZ426" s="133"/>
      <c r="BA426" s="133"/>
      <c r="BB426" s="133"/>
      <c r="BC426" s="133"/>
      <c r="BD426" s="133"/>
      <c r="BE426" s="133"/>
      <c r="BF426" s="133"/>
      <c r="BG426" s="133"/>
      <c r="BH426" s="133"/>
      <c r="BI426" s="133"/>
      <c r="BJ426" s="133"/>
      <c r="BK426" s="133"/>
      <c r="BL426" s="133"/>
      <c r="BM426" s="133"/>
      <c r="BN426" s="133"/>
      <c r="BO426" s="133"/>
      <c r="BP426" s="133"/>
      <c r="BQ426" s="133"/>
      <c r="BR426" s="133"/>
      <c r="BS426" s="133"/>
      <c r="BT426" s="133"/>
      <c r="BU426" s="133"/>
      <c r="BV426" s="133"/>
    </row>
    <row r="427" spans="1:74" x14ac:dyDescent="0.35">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3"/>
      <c r="AY427" s="133"/>
      <c r="AZ427" s="133"/>
      <c r="BA427" s="133"/>
      <c r="BB427" s="133"/>
      <c r="BC427" s="133"/>
      <c r="BD427" s="133"/>
      <c r="BE427" s="133"/>
      <c r="BF427" s="133"/>
      <c r="BG427" s="133"/>
      <c r="BH427" s="133"/>
      <c r="BI427" s="133"/>
      <c r="BJ427" s="133"/>
      <c r="BK427" s="133"/>
      <c r="BL427" s="133"/>
      <c r="BM427" s="133"/>
      <c r="BN427" s="133"/>
      <c r="BO427" s="133"/>
      <c r="BP427" s="133"/>
      <c r="BQ427" s="133"/>
      <c r="BR427" s="133"/>
      <c r="BS427" s="133"/>
      <c r="BT427" s="133"/>
      <c r="BU427" s="133"/>
      <c r="BV427" s="133"/>
    </row>
    <row r="428" spans="1:74" x14ac:dyDescent="0.35">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3"/>
      <c r="AY428" s="133"/>
      <c r="AZ428" s="133"/>
      <c r="BA428" s="133"/>
      <c r="BB428" s="133"/>
      <c r="BC428" s="133"/>
      <c r="BD428" s="133"/>
      <c r="BE428" s="133"/>
      <c r="BF428" s="133"/>
      <c r="BG428" s="133"/>
      <c r="BH428" s="133"/>
      <c r="BI428" s="133"/>
      <c r="BJ428" s="133"/>
      <c r="BK428" s="133"/>
      <c r="BL428" s="133"/>
      <c r="BM428" s="133"/>
      <c r="BN428" s="133"/>
      <c r="BO428" s="133"/>
      <c r="BP428" s="133"/>
      <c r="BQ428" s="133"/>
      <c r="BR428" s="133"/>
      <c r="BS428" s="133"/>
      <c r="BT428" s="133"/>
      <c r="BU428" s="133"/>
      <c r="BV428" s="133"/>
    </row>
    <row r="429" spans="1:74" x14ac:dyDescent="0.35">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3"/>
      <c r="AY429" s="133"/>
      <c r="AZ429" s="133"/>
      <c r="BA429" s="133"/>
      <c r="BB429" s="133"/>
      <c r="BC429" s="133"/>
      <c r="BD429" s="133"/>
      <c r="BE429" s="133"/>
      <c r="BF429" s="133"/>
      <c r="BG429" s="133"/>
      <c r="BH429" s="133"/>
      <c r="BI429" s="133"/>
      <c r="BJ429" s="133"/>
      <c r="BK429" s="133"/>
      <c r="BL429" s="133"/>
      <c r="BM429" s="133"/>
      <c r="BN429" s="133"/>
      <c r="BO429" s="133"/>
      <c r="BP429" s="133"/>
      <c r="BQ429" s="133"/>
      <c r="BR429" s="133"/>
      <c r="BS429" s="133"/>
      <c r="BT429" s="133"/>
      <c r="BU429" s="133"/>
      <c r="BV429" s="133"/>
    </row>
    <row r="430" spans="1:74" x14ac:dyDescent="0.35">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c r="AO430" s="133"/>
      <c r="AP430" s="133"/>
      <c r="AQ430" s="133"/>
      <c r="AR430" s="133"/>
      <c r="AS430" s="133"/>
      <c r="AT430" s="133"/>
      <c r="AU430" s="133"/>
      <c r="AV430" s="133"/>
      <c r="AW430" s="133"/>
      <c r="AX430" s="133"/>
      <c r="AY430" s="133"/>
      <c r="AZ430" s="133"/>
      <c r="BA430" s="133"/>
      <c r="BB430" s="133"/>
      <c r="BC430" s="133"/>
      <c r="BD430" s="133"/>
      <c r="BE430" s="133"/>
      <c r="BF430" s="133"/>
      <c r="BG430" s="133"/>
      <c r="BH430" s="133"/>
      <c r="BI430" s="133"/>
      <c r="BJ430" s="133"/>
      <c r="BK430" s="133"/>
      <c r="BL430" s="133"/>
      <c r="BM430" s="133"/>
      <c r="BN430" s="133"/>
      <c r="BO430" s="133"/>
      <c r="BP430" s="133"/>
      <c r="BQ430" s="133"/>
      <c r="BR430" s="133"/>
      <c r="BS430" s="133"/>
      <c r="BT430" s="133"/>
      <c r="BU430" s="133"/>
      <c r="BV430" s="133"/>
    </row>
    <row r="431" spans="1:74" x14ac:dyDescent="0.35">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c r="AO431" s="133"/>
      <c r="AP431" s="133"/>
      <c r="AQ431" s="133"/>
      <c r="AR431" s="133"/>
      <c r="AS431" s="133"/>
      <c r="AT431" s="133"/>
      <c r="AU431" s="133"/>
      <c r="AV431" s="133"/>
      <c r="AW431" s="133"/>
      <c r="AX431" s="133"/>
      <c r="AY431" s="133"/>
      <c r="AZ431" s="133"/>
      <c r="BA431" s="133"/>
      <c r="BB431" s="133"/>
      <c r="BC431" s="133"/>
      <c r="BD431" s="133"/>
      <c r="BE431" s="133"/>
      <c r="BF431" s="133"/>
      <c r="BG431" s="133"/>
      <c r="BH431" s="133"/>
      <c r="BI431" s="133"/>
      <c r="BJ431" s="133"/>
      <c r="BK431" s="133"/>
      <c r="BL431" s="133"/>
      <c r="BM431" s="133"/>
      <c r="BN431" s="133"/>
      <c r="BO431" s="133"/>
      <c r="BP431" s="133"/>
      <c r="BQ431" s="133"/>
      <c r="BR431" s="133"/>
      <c r="BS431" s="133"/>
      <c r="BT431" s="133"/>
      <c r="BU431" s="133"/>
      <c r="BV431" s="133"/>
    </row>
    <row r="432" spans="1:74" x14ac:dyDescent="0.35">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133"/>
      <c r="BO432" s="133"/>
      <c r="BP432" s="133"/>
      <c r="BQ432" s="133"/>
      <c r="BR432" s="133"/>
      <c r="BS432" s="133"/>
      <c r="BT432" s="133"/>
      <c r="BU432" s="133"/>
      <c r="BV432" s="133"/>
    </row>
    <row r="433" spans="1:74" x14ac:dyDescent="0.35">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c r="AO433" s="133"/>
      <c r="AP433" s="133"/>
      <c r="AQ433" s="133"/>
      <c r="AR433" s="133"/>
      <c r="AS433" s="133"/>
      <c r="AT433" s="133"/>
      <c r="AU433" s="133"/>
      <c r="AV433" s="133"/>
      <c r="AW433" s="133"/>
      <c r="AX433" s="133"/>
      <c r="AY433" s="133"/>
      <c r="AZ433" s="133"/>
      <c r="BA433" s="133"/>
      <c r="BB433" s="133"/>
      <c r="BC433" s="133"/>
      <c r="BD433" s="133"/>
      <c r="BE433" s="133"/>
      <c r="BF433" s="133"/>
      <c r="BG433" s="133"/>
      <c r="BH433" s="133"/>
      <c r="BI433" s="133"/>
      <c r="BJ433" s="133"/>
      <c r="BK433" s="133"/>
      <c r="BL433" s="133"/>
      <c r="BM433" s="133"/>
      <c r="BN433" s="133"/>
      <c r="BO433" s="133"/>
      <c r="BP433" s="133"/>
      <c r="BQ433" s="133"/>
      <c r="BR433" s="133"/>
      <c r="BS433" s="133"/>
      <c r="BT433" s="133"/>
      <c r="BU433" s="133"/>
      <c r="BV433" s="133"/>
    </row>
    <row r="434" spans="1:74" x14ac:dyDescent="0.35">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c r="AO434" s="133"/>
      <c r="AP434" s="133"/>
      <c r="AQ434" s="133"/>
      <c r="AR434" s="133"/>
      <c r="AS434" s="133"/>
      <c r="AT434" s="133"/>
      <c r="AU434" s="133"/>
      <c r="AV434" s="133"/>
      <c r="AW434" s="133"/>
      <c r="AX434" s="133"/>
      <c r="AY434" s="133"/>
      <c r="AZ434" s="133"/>
      <c r="BA434" s="133"/>
      <c r="BB434" s="133"/>
      <c r="BC434" s="133"/>
      <c r="BD434" s="133"/>
      <c r="BE434" s="133"/>
      <c r="BF434" s="133"/>
      <c r="BG434" s="133"/>
      <c r="BH434" s="133"/>
      <c r="BI434" s="133"/>
      <c r="BJ434" s="133"/>
      <c r="BK434" s="133"/>
      <c r="BL434" s="133"/>
      <c r="BM434" s="133"/>
      <c r="BN434" s="133"/>
      <c r="BO434" s="133"/>
      <c r="BP434" s="133"/>
      <c r="BQ434" s="133"/>
      <c r="BR434" s="133"/>
      <c r="BS434" s="133"/>
      <c r="BT434" s="133"/>
      <c r="BU434" s="133"/>
      <c r="BV434" s="133"/>
    </row>
    <row r="435" spans="1:74" x14ac:dyDescent="0.35">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c r="AO435" s="133"/>
      <c r="AP435" s="133"/>
      <c r="AQ435" s="133"/>
      <c r="AR435" s="133"/>
      <c r="AS435" s="133"/>
      <c r="AT435" s="133"/>
      <c r="AU435" s="133"/>
      <c r="AV435" s="133"/>
      <c r="AW435" s="133"/>
      <c r="AX435" s="133"/>
      <c r="AY435" s="133"/>
      <c r="AZ435" s="133"/>
      <c r="BA435" s="133"/>
      <c r="BB435" s="133"/>
      <c r="BC435" s="133"/>
      <c r="BD435" s="133"/>
      <c r="BE435" s="133"/>
      <c r="BF435" s="133"/>
      <c r="BG435" s="133"/>
      <c r="BH435" s="133"/>
      <c r="BI435" s="133"/>
      <c r="BJ435" s="133"/>
      <c r="BK435" s="133"/>
      <c r="BL435" s="133"/>
      <c r="BM435" s="133"/>
      <c r="BN435" s="133"/>
      <c r="BO435" s="133"/>
      <c r="BP435" s="133"/>
      <c r="BQ435" s="133"/>
      <c r="BR435" s="133"/>
      <c r="BS435" s="133"/>
      <c r="BT435" s="133"/>
      <c r="BU435" s="133"/>
      <c r="BV435" s="133"/>
    </row>
    <row r="436" spans="1:74" x14ac:dyDescent="0.35">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c r="AO436" s="133"/>
      <c r="AP436" s="133"/>
      <c r="AQ436" s="133"/>
      <c r="AR436" s="133"/>
      <c r="AS436" s="133"/>
      <c r="AT436" s="133"/>
      <c r="AU436" s="133"/>
      <c r="AV436" s="133"/>
      <c r="AW436" s="133"/>
      <c r="AX436" s="133"/>
      <c r="AY436" s="133"/>
      <c r="AZ436" s="133"/>
      <c r="BA436" s="133"/>
      <c r="BB436" s="133"/>
      <c r="BC436" s="133"/>
      <c r="BD436" s="133"/>
      <c r="BE436" s="133"/>
      <c r="BF436" s="133"/>
      <c r="BG436" s="133"/>
      <c r="BH436" s="133"/>
      <c r="BI436" s="133"/>
      <c r="BJ436" s="133"/>
      <c r="BK436" s="133"/>
      <c r="BL436" s="133"/>
      <c r="BM436" s="133"/>
      <c r="BN436" s="133"/>
      <c r="BO436" s="133"/>
      <c r="BP436" s="133"/>
      <c r="BQ436" s="133"/>
      <c r="BR436" s="133"/>
      <c r="BS436" s="133"/>
      <c r="BT436" s="133"/>
      <c r="BU436" s="133"/>
      <c r="BV436" s="133"/>
    </row>
    <row r="437" spans="1:74" x14ac:dyDescent="0.35">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c r="AO437" s="133"/>
      <c r="AP437" s="133"/>
      <c r="AQ437" s="133"/>
      <c r="AR437" s="133"/>
      <c r="AS437" s="133"/>
      <c r="AT437" s="133"/>
      <c r="AU437" s="133"/>
      <c r="AV437" s="133"/>
      <c r="AW437" s="133"/>
      <c r="AX437" s="133"/>
      <c r="AY437" s="133"/>
      <c r="AZ437" s="133"/>
      <c r="BA437" s="133"/>
      <c r="BB437" s="133"/>
      <c r="BC437" s="133"/>
      <c r="BD437" s="133"/>
      <c r="BE437" s="133"/>
      <c r="BF437" s="133"/>
      <c r="BG437" s="133"/>
      <c r="BH437" s="133"/>
      <c r="BI437" s="133"/>
      <c r="BJ437" s="133"/>
      <c r="BK437" s="133"/>
      <c r="BL437" s="133"/>
      <c r="BM437" s="133"/>
      <c r="BN437" s="133"/>
      <c r="BO437" s="133"/>
      <c r="BP437" s="133"/>
      <c r="BQ437" s="133"/>
      <c r="BR437" s="133"/>
      <c r="BS437" s="133"/>
      <c r="BT437" s="133"/>
      <c r="BU437" s="133"/>
      <c r="BV437" s="133"/>
    </row>
    <row r="438" spans="1:74" x14ac:dyDescent="0.35">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c r="AO438" s="133"/>
      <c r="AP438" s="133"/>
      <c r="AQ438" s="133"/>
      <c r="AR438" s="133"/>
      <c r="AS438" s="133"/>
      <c r="AT438" s="133"/>
      <c r="AU438" s="133"/>
      <c r="AV438" s="133"/>
      <c r="AW438" s="133"/>
      <c r="AX438" s="133"/>
      <c r="AY438" s="133"/>
      <c r="AZ438" s="133"/>
      <c r="BA438" s="133"/>
      <c r="BB438" s="133"/>
      <c r="BC438" s="133"/>
      <c r="BD438" s="133"/>
      <c r="BE438" s="133"/>
      <c r="BF438" s="133"/>
      <c r="BG438" s="133"/>
      <c r="BH438" s="133"/>
      <c r="BI438" s="133"/>
      <c r="BJ438" s="133"/>
      <c r="BK438" s="133"/>
      <c r="BL438" s="133"/>
      <c r="BM438" s="133"/>
      <c r="BN438" s="133"/>
      <c r="BO438" s="133"/>
      <c r="BP438" s="133"/>
      <c r="BQ438" s="133"/>
      <c r="BR438" s="133"/>
      <c r="BS438" s="133"/>
      <c r="BT438" s="133"/>
      <c r="BU438" s="133"/>
      <c r="BV438" s="133"/>
    </row>
    <row r="439" spans="1:74" x14ac:dyDescent="0.35">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c r="AO439" s="133"/>
      <c r="AP439" s="133"/>
      <c r="AQ439" s="133"/>
      <c r="AR439" s="133"/>
      <c r="AS439" s="133"/>
      <c r="AT439" s="133"/>
      <c r="AU439" s="133"/>
      <c r="AV439" s="133"/>
      <c r="AW439" s="133"/>
      <c r="AX439" s="133"/>
      <c r="AY439" s="133"/>
      <c r="AZ439" s="133"/>
      <c r="BA439" s="133"/>
      <c r="BB439" s="133"/>
      <c r="BC439" s="133"/>
      <c r="BD439" s="133"/>
      <c r="BE439" s="133"/>
      <c r="BF439" s="133"/>
      <c r="BG439" s="133"/>
      <c r="BH439" s="133"/>
      <c r="BI439" s="133"/>
      <c r="BJ439" s="133"/>
      <c r="BK439" s="133"/>
      <c r="BL439" s="133"/>
      <c r="BM439" s="133"/>
      <c r="BN439" s="133"/>
      <c r="BO439" s="133"/>
      <c r="BP439" s="133"/>
      <c r="BQ439" s="133"/>
      <c r="BR439" s="133"/>
      <c r="BS439" s="133"/>
      <c r="BT439" s="133"/>
      <c r="BU439" s="133"/>
      <c r="BV439" s="133"/>
    </row>
    <row r="440" spans="1:74" x14ac:dyDescent="0.35">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c r="AO440" s="133"/>
      <c r="AP440" s="133"/>
      <c r="AQ440" s="133"/>
      <c r="AR440" s="133"/>
      <c r="AS440" s="133"/>
      <c r="AT440" s="133"/>
      <c r="AU440" s="133"/>
      <c r="AV440" s="133"/>
      <c r="AW440" s="133"/>
      <c r="AX440" s="133"/>
      <c r="AY440" s="133"/>
      <c r="AZ440" s="133"/>
      <c r="BA440" s="133"/>
      <c r="BB440" s="133"/>
      <c r="BC440" s="133"/>
      <c r="BD440" s="133"/>
      <c r="BE440" s="133"/>
      <c r="BF440" s="133"/>
      <c r="BG440" s="133"/>
      <c r="BH440" s="133"/>
      <c r="BI440" s="133"/>
      <c r="BJ440" s="133"/>
      <c r="BK440" s="133"/>
      <c r="BL440" s="133"/>
      <c r="BM440" s="133"/>
      <c r="BN440" s="133"/>
      <c r="BO440" s="133"/>
      <c r="BP440" s="133"/>
      <c r="BQ440" s="133"/>
      <c r="BR440" s="133"/>
      <c r="BS440" s="133"/>
      <c r="BT440" s="133"/>
      <c r="BU440" s="133"/>
      <c r="BV440" s="133"/>
    </row>
    <row r="441" spans="1:74" x14ac:dyDescent="0.35">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c r="AO441" s="133"/>
      <c r="AP441" s="133"/>
      <c r="AQ441" s="133"/>
      <c r="AR441" s="133"/>
      <c r="AS441" s="133"/>
      <c r="AT441" s="133"/>
      <c r="AU441" s="133"/>
      <c r="AV441" s="133"/>
      <c r="AW441" s="133"/>
      <c r="AX441" s="133"/>
      <c r="AY441" s="133"/>
      <c r="AZ441" s="133"/>
      <c r="BA441" s="133"/>
      <c r="BB441" s="133"/>
      <c r="BC441" s="133"/>
      <c r="BD441" s="133"/>
      <c r="BE441" s="133"/>
      <c r="BF441" s="133"/>
      <c r="BG441" s="133"/>
      <c r="BH441" s="133"/>
      <c r="BI441" s="133"/>
      <c r="BJ441" s="133"/>
      <c r="BK441" s="133"/>
      <c r="BL441" s="133"/>
      <c r="BM441" s="133"/>
      <c r="BN441" s="133"/>
      <c r="BO441" s="133"/>
      <c r="BP441" s="133"/>
      <c r="BQ441" s="133"/>
      <c r="BR441" s="133"/>
      <c r="BS441" s="133"/>
      <c r="BT441" s="133"/>
      <c r="BU441" s="133"/>
      <c r="BV441" s="133"/>
    </row>
    <row r="442" spans="1:74" x14ac:dyDescent="0.35">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c r="AO442" s="133"/>
      <c r="AP442" s="133"/>
      <c r="AQ442" s="133"/>
      <c r="AR442" s="133"/>
      <c r="AS442" s="133"/>
      <c r="AT442" s="133"/>
      <c r="AU442" s="133"/>
      <c r="AV442" s="133"/>
      <c r="AW442" s="133"/>
      <c r="AX442" s="133"/>
      <c r="AY442" s="133"/>
      <c r="AZ442" s="133"/>
      <c r="BA442" s="133"/>
      <c r="BB442" s="133"/>
      <c r="BC442" s="133"/>
      <c r="BD442" s="133"/>
      <c r="BE442" s="133"/>
      <c r="BF442" s="133"/>
      <c r="BG442" s="133"/>
      <c r="BH442" s="133"/>
      <c r="BI442" s="133"/>
      <c r="BJ442" s="133"/>
      <c r="BK442" s="133"/>
      <c r="BL442" s="133"/>
      <c r="BM442" s="133"/>
      <c r="BN442" s="133"/>
      <c r="BO442" s="133"/>
      <c r="BP442" s="133"/>
      <c r="BQ442" s="133"/>
      <c r="BR442" s="133"/>
      <c r="BS442" s="133"/>
      <c r="BT442" s="133"/>
      <c r="BU442" s="133"/>
      <c r="BV442" s="133"/>
    </row>
    <row r="443" spans="1:74" x14ac:dyDescent="0.35">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c r="AO443" s="133"/>
      <c r="AP443" s="133"/>
      <c r="AQ443" s="133"/>
      <c r="AR443" s="133"/>
      <c r="AS443" s="133"/>
      <c r="AT443" s="133"/>
      <c r="AU443" s="133"/>
      <c r="AV443" s="133"/>
      <c r="AW443" s="133"/>
      <c r="AX443" s="133"/>
      <c r="AY443" s="133"/>
      <c r="AZ443" s="133"/>
      <c r="BA443" s="133"/>
      <c r="BB443" s="133"/>
      <c r="BC443" s="133"/>
      <c r="BD443" s="133"/>
      <c r="BE443" s="133"/>
      <c r="BF443" s="133"/>
      <c r="BG443" s="133"/>
      <c r="BH443" s="133"/>
      <c r="BI443" s="133"/>
      <c r="BJ443" s="133"/>
      <c r="BK443" s="133"/>
      <c r="BL443" s="133"/>
      <c r="BM443" s="133"/>
      <c r="BN443" s="133"/>
      <c r="BO443" s="133"/>
      <c r="BP443" s="133"/>
      <c r="BQ443" s="133"/>
      <c r="BR443" s="133"/>
      <c r="BS443" s="133"/>
      <c r="BT443" s="133"/>
      <c r="BU443" s="133"/>
      <c r="BV443" s="133"/>
    </row>
    <row r="444" spans="1:74" x14ac:dyDescent="0.35">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c r="AO444" s="133"/>
      <c r="AP444" s="133"/>
      <c r="AQ444" s="133"/>
      <c r="AR444" s="133"/>
      <c r="AS444" s="133"/>
      <c r="AT444" s="133"/>
      <c r="AU444" s="133"/>
      <c r="AV444" s="133"/>
      <c r="AW444" s="133"/>
      <c r="AX444" s="133"/>
      <c r="AY444" s="133"/>
      <c r="AZ444" s="133"/>
      <c r="BA444" s="133"/>
      <c r="BB444" s="133"/>
      <c r="BC444" s="133"/>
      <c r="BD444" s="133"/>
      <c r="BE444" s="133"/>
      <c r="BF444" s="133"/>
      <c r="BG444" s="133"/>
      <c r="BH444" s="133"/>
      <c r="BI444" s="133"/>
      <c r="BJ444" s="133"/>
      <c r="BK444" s="133"/>
      <c r="BL444" s="133"/>
      <c r="BM444" s="133"/>
      <c r="BN444" s="133"/>
      <c r="BO444" s="133"/>
      <c r="BP444" s="133"/>
      <c r="BQ444" s="133"/>
      <c r="BR444" s="133"/>
      <c r="BS444" s="133"/>
      <c r="BT444" s="133"/>
      <c r="BU444" s="133"/>
      <c r="BV444" s="133"/>
    </row>
    <row r="445" spans="1:74" x14ac:dyDescent="0.35">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c r="AO445" s="133"/>
      <c r="AP445" s="133"/>
      <c r="AQ445" s="133"/>
      <c r="AR445" s="133"/>
      <c r="AS445" s="133"/>
      <c r="AT445" s="133"/>
      <c r="AU445" s="133"/>
      <c r="AV445" s="133"/>
      <c r="AW445" s="133"/>
      <c r="AX445" s="133"/>
      <c r="AY445" s="133"/>
      <c r="AZ445" s="133"/>
      <c r="BA445" s="133"/>
      <c r="BB445" s="133"/>
      <c r="BC445" s="133"/>
      <c r="BD445" s="133"/>
      <c r="BE445" s="133"/>
      <c r="BF445" s="133"/>
      <c r="BG445" s="133"/>
      <c r="BH445" s="133"/>
      <c r="BI445" s="133"/>
      <c r="BJ445" s="133"/>
      <c r="BK445" s="133"/>
      <c r="BL445" s="133"/>
      <c r="BM445" s="133"/>
      <c r="BN445" s="133"/>
      <c r="BO445" s="133"/>
      <c r="BP445" s="133"/>
      <c r="BQ445" s="133"/>
      <c r="BR445" s="133"/>
      <c r="BS445" s="133"/>
      <c r="BT445" s="133"/>
      <c r="BU445" s="133"/>
      <c r="BV445" s="133"/>
    </row>
    <row r="446" spans="1:74" x14ac:dyDescent="0.35">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c r="AO446" s="133"/>
      <c r="AP446" s="133"/>
      <c r="AQ446" s="133"/>
      <c r="AR446" s="133"/>
      <c r="AS446" s="133"/>
      <c r="AT446" s="133"/>
      <c r="AU446" s="133"/>
      <c r="AV446" s="133"/>
      <c r="AW446" s="133"/>
      <c r="AX446" s="133"/>
      <c r="AY446" s="133"/>
      <c r="AZ446" s="133"/>
      <c r="BA446" s="133"/>
      <c r="BB446" s="133"/>
      <c r="BC446" s="133"/>
      <c r="BD446" s="133"/>
      <c r="BE446" s="133"/>
      <c r="BF446" s="133"/>
      <c r="BG446" s="133"/>
      <c r="BH446" s="133"/>
      <c r="BI446" s="133"/>
      <c r="BJ446" s="133"/>
      <c r="BK446" s="133"/>
      <c r="BL446" s="133"/>
      <c r="BM446" s="133"/>
      <c r="BN446" s="133"/>
      <c r="BO446" s="133"/>
      <c r="BP446" s="133"/>
      <c r="BQ446" s="133"/>
      <c r="BR446" s="133"/>
      <c r="BS446" s="133"/>
      <c r="BT446" s="133"/>
      <c r="BU446" s="133"/>
      <c r="BV446" s="133"/>
    </row>
    <row r="447" spans="1:74" x14ac:dyDescent="0.35">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c r="AO447" s="133"/>
      <c r="AP447" s="133"/>
      <c r="AQ447" s="133"/>
      <c r="AR447" s="133"/>
      <c r="AS447" s="133"/>
      <c r="AT447" s="133"/>
      <c r="AU447" s="133"/>
      <c r="AV447" s="133"/>
      <c r="AW447" s="133"/>
      <c r="AX447" s="133"/>
      <c r="AY447" s="133"/>
      <c r="AZ447" s="133"/>
      <c r="BA447" s="133"/>
      <c r="BB447" s="133"/>
      <c r="BC447" s="133"/>
      <c r="BD447" s="133"/>
      <c r="BE447" s="133"/>
      <c r="BF447" s="133"/>
      <c r="BG447" s="133"/>
      <c r="BH447" s="133"/>
      <c r="BI447" s="133"/>
      <c r="BJ447" s="133"/>
      <c r="BK447" s="133"/>
      <c r="BL447" s="133"/>
      <c r="BM447" s="133"/>
      <c r="BN447" s="133"/>
      <c r="BO447" s="133"/>
      <c r="BP447" s="133"/>
      <c r="BQ447" s="133"/>
      <c r="BR447" s="133"/>
      <c r="BS447" s="133"/>
      <c r="BT447" s="133"/>
      <c r="BU447" s="133"/>
      <c r="BV447" s="133"/>
    </row>
    <row r="448" spans="1:74" x14ac:dyDescent="0.35">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c r="AO448" s="133"/>
      <c r="AP448" s="133"/>
      <c r="AQ448" s="133"/>
      <c r="AR448" s="133"/>
      <c r="AS448" s="133"/>
      <c r="AT448" s="133"/>
      <c r="AU448" s="133"/>
      <c r="AV448" s="133"/>
      <c r="AW448" s="133"/>
      <c r="AX448" s="133"/>
      <c r="AY448" s="133"/>
      <c r="AZ448" s="133"/>
      <c r="BA448" s="133"/>
      <c r="BB448" s="133"/>
      <c r="BC448" s="133"/>
      <c r="BD448" s="133"/>
      <c r="BE448" s="133"/>
      <c r="BF448" s="133"/>
      <c r="BG448" s="133"/>
      <c r="BH448" s="133"/>
      <c r="BI448" s="133"/>
      <c r="BJ448" s="133"/>
      <c r="BK448" s="133"/>
      <c r="BL448" s="133"/>
      <c r="BM448" s="133"/>
      <c r="BN448" s="133"/>
      <c r="BO448" s="133"/>
      <c r="BP448" s="133"/>
      <c r="BQ448" s="133"/>
      <c r="BR448" s="133"/>
      <c r="BS448" s="133"/>
      <c r="BT448" s="133"/>
      <c r="BU448" s="133"/>
      <c r="BV448" s="133"/>
    </row>
    <row r="449" spans="1:74" x14ac:dyDescent="0.35">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133"/>
      <c r="BO449" s="133"/>
      <c r="BP449" s="133"/>
      <c r="BQ449" s="133"/>
      <c r="BR449" s="133"/>
      <c r="BS449" s="133"/>
      <c r="BT449" s="133"/>
      <c r="BU449" s="133"/>
      <c r="BV449" s="133"/>
    </row>
    <row r="450" spans="1:74" x14ac:dyDescent="0.35">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c r="AO450" s="133"/>
      <c r="AP450" s="133"/>
      <c r="AQ450" s="133"/>
      <c r="AR450" s="133"/>
      <c r="AS450" s="133"/>
      <c r="AT450" s="133"/>
      <c r="AU450" s="133"/>
      <c r="AV450" s="133"/>
      <c r="AW450" s="133"/>
      <c r="AX450" s="133"/>
      <c r="AY450" s="133"/>
      <c r="AZ450" s="133"/>
      <c r="BA450" s="133"/>
      <c r="BB450" s="133"/>
      <c r="BC450" s="133"/>
      <c r="BD450" s="133"/>
      <c r="BE450" s="133"/>
      <c r="BF450" s="133"/>
      <c r="BG450" s="133"/>
      <c r="BH450" s="133"/>
      <c r="BI450" s="133"/>
      <c r="BJ450" s="133"/>
      <c r="BK450" s="133"/>
      <c r="BL450" s="133"/>
      <c r="BM450" s="133"/>
      <c r="BN450" s="133"/>
      <c r="BO450" s="133"/>
      <c r="BP450" s="133"/>
      <c r="BQ450" s="133"/>
      <c r="BR450" s="133"/>
      <c r="BS450" s="133"/>
      <c r="BT450" s="133"/>
      <c r="BU450" s="133"/>
      <c r="BV450" s="133"/>
    </row>
    <row r="451" spans="1:74" x14ac:dyDescent="0.35">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c r="AO451" s="133"/>
      <c r="AP451" s="133"/>
      <c r="AQ451" s="133"/>
      <c r="AR451" s="133"/>
      <c r="AS451" s="133"/>
      <c r="AT451" s="133"/>
      <c r="AU451" s="133"/>
      <c r="AV451" s="133"/>
      <c r="AW451" s="133"/>
      <c r="AX451" s="133"/>
      <c r="AY451" s="133"/>
      <c r="AZ451" s="133"/>
      <c r="BA451" s="133"/>
      <c r="BB451" s="133"/>
      <c r="BC451" s="133"/>
      <c r="BD451" s="133"/>
      <c r="BE451" s="133"/>
      <c r="BF451" s="133"/>
      <c r="BG451" s="133"/>
      <c r="BH451" s="133"/>
      <c r="BI451" s="133"/>
      <c r="BJ451" s="133"/>
      <c r="BK451" s="133"/>
      <c r="BL451" s="133"/>
      <c r="BM451" s="133"/>
      <c r="BN451" s="133"/>
      <c r="BO451" s="133"/>
      <c r="BP451" s="133"/>
      <c r="BQ451" s="133"/>
      <c r="BR451" s="133"/>
      <c r="BS451" s="133"/>
      <c r="BT451" s="133"/>
      <c r="BU451" s="133"/>
      <c r="BV451" s="133"/>
    </row>
    <row r="452" spans="1:74" x14ac:dyDescent="0.35">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c r="AO452" s="133"/>
      <c r="AP452" s="133"/>
      <c r="AQ452" s="133"/>
      <c r="AR452" s="133"/>
      <c r="AS452" s="133"/>
      <c r="AT452" s="133"/>
      <c r="AU452" s="133"/>
      <c r="AV452" s="133"/>
      <c r="AW452" s="133"/>
      <c r="AX452" s="133"/>
      <c r="AY452" s="133"/>
      <c r="AZ452" s="133"/>
      <c r="BA452" s="133"/>
      <c r="BB452" s="133"/>
      <c r="BC452" s="133"/>
      <c r="BD452" s="133"/>
      <c r="BE452" s="133"/>
      <c r="BF452" s="133"/>
      <c r="BG452" s="133"/>
      <c r="BH452" s="133"/>
      <c r="BI452" s="133"/>
      <c r="BJ452" s="133"/>
      <c r="BK452" s="133"/>
      <c r="BL452" s="133"/>
      <c r="BM452" s="133"/>
      <c r="BN452" s="133"/>
      <c r="BO452" s="133"/>
      <c r="BP452" s="133"/>
      <c r="BQ452" s="133"/>
      <c r="BR452" s="133"/>
      <c r="BS452" s="133"/>
      <c r="BT452" s="133"/>
      <c r="BU452" s="133"/>
      <c r="BV452" s="133"/>
    </row>
    <row r="453" spans="1:74" x14ac:dyDescent="0.35">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c r="AO453" s="133"/>
      <c r="AP453" s="133"/>
      <c r="AQ453" s="133"/>
      <c r="AR453" s="133"/>
      <c r="AS453" s="133"/>
      <c r="AT453" s="133"/>
      <c r="AU453" s="133"/>
      <c r="AV453" s="133"/>
      <c r="AW453" s="133"/>
      <c r="AX453" s="133"/>
      <c r="AY453" s="133"/>
      <c r="AZ453" s="133"/>
      <c r="BA453" s="133"/>
      <c r="BB453" s="133"/>
      <c r="BC453" s="133"/>
      <c r="BD453" s="133"/>
      <c r="BE453" s="133"/>
      <c r="BF453" s="133"/>
      <c r="BG453" s="133"/>
      <c r="BH453" s="133"/>
      <c r="BI453" s="133"/>
      <c r="BJ453" s="133"/>
      <c r="BK453" s="133"/>
      <c r="BL453" s="133"/>
      <c r="BM453" s="133"/>
      <c r="BN453" s="133"/>
      <c r="BO453" s="133"/>
      <c r="BP453" s="133"/>
      <c r="BQ453" s="133"/>
      <c r="BR453" s="133"/>
      <c r="BS453" s="133"/>
      <c r="BT453" s="133"/>
      <c r="BU453" s="133"/>
      <c r="BV453" s="133"/>
    </row>
    <row r="454" spans="1:74" x14ac:dyDescent="0.35">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c r="AO454" s="133"/>
      <c r="AP454" s="133"/>
      <c r="AQ454" s="133"/>
      <c r="AR454" s="133"/>
      <c r="AS454" s="133"/>
      <c r="AT454" s="133"/>
      <c r="AU454" s="133"/>
      <c r="AV454" s="133"/>
      <c r="AW454" s="133"/>
      <c r="AX454" s="133"/>
      <c r="AY454" s="133"/>
      <c r="AZ454" s="133"/>
      <c r="BA454" s="133"/>
      <c r="BB454" s="133"/>
      <c r="BC454" s="133"/>
      <c r="BD454" s="133"/>
      <c r="BE454" s="133"/>
      <c r="BF454" s="133"/>
      <c r="BG454" s="133"/>
      <c r="BH454" s="133"/>
      <c r="BI454" s="133"/>
      <c r="BJ454" s="133"/>
      <c r="BK454" s="133"/>
      <c r="BL454" s="133"/>
      <c r="BM454" s="133"/>
      <c r="BN454" s="133"/>
      <c r="BO454" s="133"/>
      <c r="BP454" s="133"/>
      <c r="BQ454" s="133"/>
      <c r="BR454" s="133"/>
      <c r="BS454" s="133"/>
      <c r="BT454" s="133"/>
      <c r="BU454" s="133"/>
      <c r="BV454" s="133"/>
    </row>
    <row r="455" spans="1:74" x14ac:dyDescent="0.35">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c r="AO455" s="133"/>
      <c r="AP455" s="133"/>
      <c r="AQ455" s="133"/>
      <c r="AR455" s="133"/>
      <c r="AS455" s="133"/>
      <c r="AT455" s="133"/>
      <c r="AU455" s="133"/>
      <c r="AV455" s="133"/>
      <c r="AW455" s="133"/>
      <c r="AX455" s="133"/>
      <c r="AY455" s="133"/>
      <c r="AZ455" s="133"/>
      <c r="BA455" s="133"/>
      <c r="BB455" s="133"/>
      <c r="BC455" s="133"/>
      <c r="BD455" s="133"/>
      <c r="BE455" s="133"/>
      <c r="BF455" s="133"/>
      <c r="BG455" s="133"/>
      <c r="BH455" s="133"/>
      <c r="BI455" s="133"/>
      <c r="BJ455" s="133"/>
      <c r="BK455" s="133"/>
      <c r="BL455" s="133"/>
      <c r="BM455" s="133"/>
      <c r="BN455" s="133"/>
      <c r="BO455" s="133"/>
      <c r="BP455" s="133"/>
      <c r="BQ455" s="133"/>
      <c r="BR455" s="133"/>
      <c r="BS455" s="133"/>
      <c r="BT455" s="133"/>
      <c r="BU455" s="133"/>
      <c r="BV455" s="133"/>
    </row>
    <row r="456" spans="1:74" x14ac:dyDescent="0.35">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c r="AO456" s="133"/>
      <c r="AP456" s="133"/>
      <c r="AQ456" s="133"/>
      <c r="AR456" s="133"/>
      <c r="AS456" s="133"/>
      <c r="AT456" s="133"/>
      <c r="AU456" s="133"/>
      <c r="AV456" s="133"/>
      <c r="AW456" s="133"/>
      <c r="AX456" s="133"/>
      <c r="AY456" s="133"/>
      <c r="AZ456" s="133"/>
      <c r="BA456" s="133"/>
      <c r="BB456" s="133"/>
      <c r="BC456" s="133"/>
      <c r="BD456" s="133"/>
      <c r="BE456" s="133"/>
      <c r="BF456" s="133"/>
      <c r="BG456" s="133"/>
      <c r="BH456" s="133"/>
      <c r="BI456" s="133"/>
      <c r="BJ456" s="133"/>
      <c r="BK456" s="133"/>
      <c r="BL456" s="133"/>
      <c r="BM456" s="133"/>
      <c r="BN456" s="133"/>
      <c r="BO456" s="133"/>
      <c r="BP456" s="133"/>
      <c r="BQ456" s="133"/>
      <c r="BR456" s="133"/>
      <c r="BS456" s="133"/>
      <c r="BT456" s="133"/>
      <c r="BU456" s="133"/>
      <c r="BV456" s="133"/>
    </row>
    <row r="457" spans="1:74" x14ac:dyDescent="0.35">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c r="AO457" s="133"/>
      <c r="AP457" s="133"/>
      <c r="AQ457" s="133"/>
      <c r="AR457" s="133"/>
      <c r="AS457" s="133"/>
      <c r="AT457" s="133"/>
      <c r="AU457" s="133"/>
      <c r="AV457" s="133"/>
      <c r="AW457" s="133"/>
      <c r="AX457" s="133"/>
      <c r="AY457" s="133"/>
      <c r="AZ457" s="133"/>
      <c r="BA457" s="133"/>
      <c r="BB457" s="133"/>
      <c r="BC457" s="133"/>
      <c r="BD457" s="133"/>
      <c r="BE457" s="133"/>
      <c r="BF457" s="133"/>
      <c r="BG457" s="133"/>
      <c r="BH457" s="133"/>
      <c r="BI457" s="133"/>
      <c r="BJ457" s="133"/>
      <c r="BK457" s="133"/>
      <c r="BL457" s="133"/>
      <c r="BM457" s="133"/>
      <c r="BN457" s="133"/>
      <c r="BO457" s="133"/>
      <c r="BP457" s="133"/>
      <c r="BQ457" s="133"/>
      <c r="BR457" s="133"/>
      <c r="BS457" s="133"/>
      <c r="BT457" s="133"/>
      <c r="BU457" s="133"/>
      <c r="BV457" s="133"/>
    </row>
    <row r="458" spans="1:74" x14ac:dyDescent="0.35">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c r="AO458" s="133"/>
      <c r="AP458" s="133"/>
      <c r="AQ458" s="133"/>
      <c r="AR458" s="133"/>
      <c r="AS458" s="133"/>
      <c r="AT458" s="133"/>
      <c r="AU458" s="133"/>
      <c r="AV458" s="133"/>
      <c r="AW458" s="133"/>
      <c r="AX458" s="133"/>
      <c r="AY458" s="133"/>
      <c r="AZ458" s="133"/>
      <c r="BA458" s="133"/>
      <c r="BB458" s="133"/>
      <c r="BC458" s="133"/>
      <c r="BD458" s="133"/>
      <c r="BE458" s="133"/>
      <c r="BF458" s="133"/>
      <c r="BG458" s="133"/>
      <c r="BH458" s="133"/>
      <c r="BI458" s="133"/>
      <c r="BJ458" s="133"/>
      <c r="BK458" s="133"/>
      <c r="BL458" s="133"/>
      <c r="BM458" s="133"/>
      <c r="BN458" s="133"/>
      <c r="BO458" s="133"/>
      <c r="BP458" s="133"/>
      <c r="BQ458" s="133"/>
      <c r="BR458" s="133"/>
      <c r="BS458" s="133"/>
      <c r="BT458" s="133"/>
      <c r="BU458" s="133"/>
      <c r="BV458" s="133"/>
    </row>
    <row r="459" spans="1:74" x14ac:dyDescent="0.35">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c r="AO459" s="133"/>
      <c r="AP459" s="133"/>
      <c r="AQ459" s="133"/>
      <c r="AR459" s="133"/>
      <c r="AS459" s="133"/>
      <c r="AT459" s="133"/>
      <c r="AU459" s="133"/>
      <c r="AV459" s="133"/>
      <c r="AW459" s="133"/>
      <c r="AX459" s="133"/>
      <c r="AY459" s="133"/>
      <c r="AZ459" s="133"/>
      <c r="BA459" s="133"/>
      <c r="BB459" s="133"/>
      <c r="BC459" s="133"/>
      <c r="BD459" s="133"/>
      <c r="BE459" s="133"/>
      <c r="BF459" s="133"/>
      <c r="BG459" s="133"/>
      <c r="BH459" s="133"/>
      <c r="BI459" s="133"/>
      <c r="BJ459" s="133"/>
      <c r="BK459" s="133"/>
      <c r="BL459" s="133"/>
      <c r="BM459" s="133"/>
      <c r="BN459" s="133"/>
      <c r="BO459" s="133"/>
      <c r="BP459" s="133"/>
      <c r="BQ459" s="133"/>
      <c r="BR459" s="133"/>
      <c r="BS459" s="133"/>
      <c r="BT459" s="133"/>
      <c r="BU459" s="133"/>
      <c r="BV459" s="133"/>
    </row>
    <row r="460" spans="1:74" x14ac:dyDescent="0.35">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c r="AO460" s="133"/>
      <c r="AP460" s="133"/>
      <c r="AQ460" s="133"/>
      <c r="AR460" s="133"/>
      <c r="AS460" s="133"/>
      <c r="AT460" s="133"/>
      <c r="AU460" s="133"/>
      <c r="AV460" s="133"/>
      <c r="AW460" s="133"/>
      <c r="AX460" s="133"/>
      <c r="AY460" s="133"/>
      <c r="AZ460" s="133"/>
      <c r="BA460" s="133"/>
      <c r="BB460" s="133"/>
      <c r="BC460" s="133"/>
      <c r="BD460" s="133"/>
      <c r="BE460" s="133"/>
      <c r="BF460" s="133"/>
      <c r="BG460" s="133"/>
      <c r="BH460" s="133"/>
      <c r="BI460" s="133"/>
      <c r="BJ460" s="133"/>
      <c r="BK460" s="133"/>
      <c r="BL460" s="133"/>
      <c r="BM460" s="133"/>
      <c r="BN460" s="133"/>
      <c r="BO460" s="133"/>
      <c r="BP460" s="133"/>
      <c r="BQ460" s="133"/>
      <c r="BR460" s="133"/>
      <c r="BS460" s="133"/>
      <c r="BT460" s="133"/>
      <c r="BU460" s="133"/>
      <c r="BV460" s="133"/>
    </row>
    <row r="461" spans="1:74" x14ac:dyDescent="0.35">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c r="AO461" s="133"/>
      <c r="AP461" s="133"/>
      <c r="AQ461" s="133"/>
      <c r="AR461" s="133"/>
      <c r="AS461" s="133"/>
      <c r="AT461" s="133"/>
      <c r="AU461" s="133"/>
      <c r="AV461" s="133"/>
      <c r="AW461" s="133"/>
      <c r="AX461" s="133"/>
      <c r="AY461" s="133"/>
      <c r="AZ461" s="133"/>
      <c r="BA461" s="133"/>
      <c r="BB461" s="133"/>
      <c r="BC461" s="133"/>
      <c r="BD461" s="133"/>
      <c r="BE461" s="133"/>
      <c r="BF461" s="133"/>
      <c r="BG461" s="133"/>
      <c r="BH461" s="133"/>
      <c r="BI461" s="133"/>
      <c r="BJ461" s="133"/>
      <c r="BK461" s="133"/>
      <c r="BL461" s="133"/>
      <c r="BM461" s="133"/>
      <c r="BN461" s="133"/>
      <c r="BO461" s="133"/>
      <c r="BP461" s="133"/>
      <c r="BQ461" s="133"/>
      <c r="BR461" s="133"/>
      <c r="BS461" s="133"/>
      <c r="BT461" s="133"/>
      <c r="BU461" s="133"/>
      <c r="BV461" s="133"/>
    </row>
    <row r="462" spans="1:74" x14ac:dyDescent="0.35">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c r="AO462" s="133"/>
      <c r="AP462" s="133"/>
      <c r="AQ462" s="133"/>
      <c r="AR462" s="133"/>
      <c r="AS462" s="133"/>
      <c r="AT462" s="133"/>
      <c r="AU462" s="133"/>
      <c r="AV462" s="133"/>
      <c r="AW462" s="133"/>
      <c r="AX462" s="133"/>
      <c r="AY462" s="133"/>
      <c r="AZ462" s="133"/>
      <c r="BA462" s="133"/>
      <c r="BB462" s="133"/>
      <c r="BC462" s="133"/>
      <c r="BD462" s="133"/>
      <c r="BE462" s="133"/>
      <c r="BF462" s="133"/>
      <c r="BG462" s="133"/>
      <c r="BH462" s="133"/>
      <c r="BI462" s="133"/>
      <c r="BJ462" s="133"/>
      <c r="BK462" s="133"/>
      <c r="BL462" s="133"/>
      <c r="BM462" s="133"/>
      <c r="BN462" s="133"/>
      <c r="BO462" s="133"/>
      <c r="BP462" s="133"/>
      <c r="BQ462" s="133"/>
      <c r="BR462" s="133"/>
      <c r="BS462" s="133"/>
      <c r="BT462" s="133"/>
      <c r="BU462" s="133"/>
      <c r="BV462" s="133"/>
    </row>
    <row r="463" spans="1:74" x14ac:dyDescent="0.35">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3"/>
      <c r="AY463" s="133"/>
      <c r="AZ463" s="133"/>
      <c r="BA463" s="133"/>
      <c r="BB463" s="133"/>
      <c r="BC463" s="133"/>
      <c r="BD463" s="133"/>
      <c r="BE463" s="133"/>
      <c r="BF463" s="133"/>
      <c r="BG463" s="133"/>
      <c r="BH463" s="133"/>
      <c r="BI463" s="133"/>
      <c r="BJ463" s="133"/>
      <c r="BK463" s="133"/>
      <c r="BL463" s="133"/>
      <c r="BM463" s="133"/>
      <c r="BN463" s="133"/>
      <c r="BO463" s="133"/>
      <c r="BP463" s="133"/>
      <c r="BQ463" s="133"/>
      <c r="BR463" s="133"/>
      <c r="BS463" s="133"/>
      <c r="BT463" s="133"/>
      <c r="BU463" s="133"/>
      <c r="BV463" s="133"/>
    </row>
    <row r="464" spans="1:74" x14ac:dyDescent="0.35">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c r="AO464" s="133"/>
      <c r="AP464" s="133"/>
      <c r="AQ464" s="133"/>
      <c r="AR464" s="133"/>
      <c r="AS464" s="133"/>
      <c r="AT464" s="133"/>
      <c r="AU464" s="133"/>
      <c r="AV464" s="133"/>
      <c r="AW464" s="133"/>
      <c r="AX464" s="133"/>
      <c r="AY464" s="133"/>
      <c r="AZ464" s="133"/>
      <c r="BA464" s="133"/>
      <c r="BB464" s="133"/>
      <c r="BC464" s="133"/>
      <c r="BD464" s="133"/>
      <c r="BE464" s="133"/>
      <c r="BF464" s="133"/>
      <c r="BG464" s="133"/>
      <c r="BH464" s="133"/>
      <c r="BI464" s="133"/>
      <c r="BJ464" s="133"/>
      <c r="BK464" s="133"/>
      <c r="BL464" s="133"/>
      <c r="BM464" s="133"/>
      <c r="BN464" s="133"/>
      <c r="BO464" s="133"/>
      <c r="BP464" s="133"/>
      <c r="BQ464" s="133"/>
      <c r="BR464" s="133"/>
      <c r="BS464" s="133"/>
      <c r="BT464" s="133"/>
      <c r="BU464" s="133"/>
      <c r="BV464" s="133"/>
    </row>
    <row r="465" spans="1:74" x14ac:dyDescent="0.35">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c r="AO465" s="133"/>
      <c r="AP465" s="133"/>
      <c r="AQ465" s="133"/>
      <c r="AR465" s="133"/>
      <c r="AS465" s="133"/>
      <c r="AT465" s="133"/>
      <c r="AU465" s="133"/>
      <c r="AV465" s="133"/>
      <c r="AW465" s="133"/>
      <c r="AX465" s="133"/>
      <c r="AY465" s="133"/>
      <c r="AZ465" s="133"/>
      <c r="BA465" s="133"/>
      <c r="BB465" s="133"/>
      <c r="BC465" s="133"/>
      <c r="BD465" s="133"/>
      <c r="BE465" s="133"/>
      <c r="BF465" s="133"/>
      <c r="BG465" s="133"/>
      <c r="BH465" s="133"/>
      <c r="BI465" s="133"/>
      <c r="BJ465" s="133"/>
      <c r="BK465" s="133"/>
      <c r="BL465" s="133"/>
      <c r="BM465" s="133"/>
      <c r="BN465" s="133"/>
      <c r="BO465" s="133"/>
      <c r="BP465" s="133"/>
      <c r="BQ465" s="133"/>
      <c r="BR465" s="133"/>
      <c r="BS465" s="133"/>
      <c r="BT465" s="133"/>
      <c r="BU465" s="133"/>
      <c r="BV465" s="133"/>
    </row>
    <row r="466" spans="1:74" x14ac:dyDescent="0.35">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c r="AO466" s="133"/>
      <c r="AP466" s="133"/>
      <c r="AQ466" s="133"/>
      <c r="AR466" s="133"/>
      <c r="AS466" s="133"/>
      <c r="AT466" s="133"/>
      <c r="AU466" s="133"/>
      <c r="AV466" s="133"/>
      <c r="AW466" s="133"/>
      <c r="AX466" s="133"/>
      <c r="AY466" s="133"/>
      <c r="AZ466" s="133"/>
      <c r="BA466" s="133"/>
      <c r="BB466" s="133"/>
      <c r="BC466" s="133"/>
      <c r="BD466" s="133"/>
      <c r="BE466" s="133"/>
      <c r="BF466" s="133"/>
      <c r="BG466" s="133"/>
      <c r="BH466" s="133"/>
      <c r="BI466" s="133"/>
      <c r="BJ466" s="133"/>
      <c r="BK466" s="133"/>
      <c r="BL466" s="133"/>
      <c r="BM466" s="133"/>
      <c r="BN466" s="133"/>
      <c r="BO466" s="133"/>
      <c r="BP466" s="133"/>
      <c r="BQ466" s="133"/>
      <c r="BR466" s="133"/>
      <c r="BS466" s="133"/>
      <c r="BT466" s="133"/>
      <c r="BU466" s="133"/>
      <c r="BV466" s="133"/>
    </row>
    <row r="467" spans="1:74" x14ac:dyDescent="0.35">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c r="AO467" s="133"/>
      <c r="AP467" s="133"/>
      <c r="AQ467" s="133"/>
      <c r="AR467" s="133"/>
      <c r="AS467" s="133"/>
      <c r="AT467" s="133"/>
      <c r="AU467" s="133"/>
      <c r="AV467" s="133"/>
      <c r="AW467" s="133"/>
      <c r="AX467" s="133"/>
      <c r="AY467" s="133"/>
      <c r="AZ467" s="133"/>
      <c r="BA467" s="133"/>
      <c r="BB467" s="133"/>
      <c r="BC467" s="133"/>
      <c r="BD467" s="133"/>
      <c r="BE467" s="133"/>
      <c r="BF467" s="133"/>
      <c r="BG467" s="133"/>
      <c r="BH467" s="133"/>
      <c r="BI467" s="133"/>
      <c r="BJ467" s="133"/>
      <c r="BK467" s="133"/>
      <c r="BL467" s="133"/>
      <c r="BM467" s="133"/>
      <c r="BN467" s="133"/>
      <c r="BO467" s="133"/>
      <c r="BP467" s="133"/>
      <c r="BQ467" s="133"/>
      <c r="BR467" s="133"/>
      <c r="BS467" s="133"/>
      <c r="BT467" s="133"/>
      <c r="BU467" s="133"/>
      <c r="BV467" s="133"/>
    </row>
    <row r="468" spans="1:74" x14ac:dyDescent="0.35">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c r="AO468" s="133"/>
      <c r="AP468" s="133"/>
      <c r="AQ468" s="133"/>
      <c r="AR468" s="133"/>
      <c r="AS468" s="133"/>
      <c r="AT468" s="133"/>
      <c r="AU468" s="133"/>
      <c r="AV468" s="133"/>
      <c r="AW468" s="133"/>
      <c r="AX468" s="133"/>
      <c r="AY468" s="133"/>
      <c r="AZ468" s="133"/>
      <c r="BA468" s="133"/>
      <c r="BB468" s="133"/>
      <c r="BC468" s="133"/>
      <c r="BD468" s="133"/>
      <c r="BE468" s="133"/>
      <c r="BF468" s="133"/>
      <c r="BG468" s="133"/>
      <c r="BH468" s="133"/>
      <c r="BI468" s="133"/>
      <c r="BJ468" s="133"/>
      <c r="BK468" s="133"/>
      <c r="BL468" s="133"/>
      <c r="BM468" s="133"/>
      <c r="BN468" s="133"/>
      <c r="BO468" s="133"/>
      <c r="BP468" s="133"/>
      <c r="BQ468" s="133"/>
      <c r="BR468" s="133"/>
      <c r="BS468" s="133"/>
      <c r="BT468" s="133"/>
      <c r="BU468" s="133"/>
      <c r="BV468" s="133"/>
    </row>
    <row r="469" spans="1:74" x14ac:dyDescent="0.35">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c r="AO469" s="133"/>
      <c r="AP469" s="133"/>
      <c r="AQ469" s="133"/>
      <c r="AR469" s="133"/>
      <c r="AS469" s="133"/>
      <c r="AT469" s="133"/>
      <c r="AU469" s="133"/>
      <c r="AV469" s="133"/>
      <c r="AW469" s="133"/>
      <c r="AX469" s="133"/>
      <c r="AY469" s="133"/>
      <c r="AZ469" s="133"/>
      <c r="BA469" s="133"/>
      <c r="BB469" s="133"/>
      <c r="BC469" s="133"/>
      <c r="BD469" s="133"/>
      <c r="BE469" s="133"/>
      <c r="BF469" s="133"/>
      <c r="BG469" s="133"/>
      <c r="BH469" s="133"/>
      <c r="BI469" s="133"/>
      <c r="BJ469" s="133"/>
      <c r="BK469" s="133"/>
      <c r="BL469" s="133"/>
      <c r="BM469" s="133"/>
      <c r="BN469" s="133"/>
      <c r="BO469" s="133"/>
      <c r="BP469" s="133"/>
      <c r="BQ469" s="133"/>
      <c r="BR469" s="133"/>
      <c r="BS469" s="133"/>
      <c r="BT469" s="133"/>
      <c r="BU469" s="133"/>
      <c r="BV469" s="133"/>
    </row>
    <row r="470" spans="1:74" x14ac:dyDescent="0.35">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c r="AO470" s="133"/>
      <c r="AP470" s="133"/>
      <c r="AQ470" s="133"/>
      <c r="AR470" s="133"/>
      <c r="AS470" s="133"/>
      <c r="AT470" s="133"/>
      <c r="AU470" s="133"/>
      <c r="AV470" s="133"/>
      <c r="AW470" s="133"/>
      <c r="AX470" s="133"/>
      <c r="AY470" s="133"/>
      <c r="AZ470" s="133"/>
      <c r="BA470" s="133"/>
      <c r="BB470" s="133"/>
      <c r="BC470" s="133"/>
      <c r="BD470" s="133"/>
      <c r="BE470" s="133"/>
      <c r="BF470" s="133"/>
      <c r="BG470" s="133"/>
      <c r="BH470" s="133"/>
      <c r="BI470" s="133"/>
      <c r="BJ470" s="133"/>
      <c r="BK470" s="133"/>
      <c r="BL470" s="133"/>
      <c r="BM470" s="133"/>
      <c r="BN470" s="133"/>
      <c r="BO470" s="133"/>
      <c r="BP470" s="133"/>
      <c r="BQ470" s="133"/>
      <c r="BR470" s="133"/>
      <c r="BS470" s="133"/>
      <c r="BT470" s="133"/>
      <c r="BU470" s="133"/>
      <c r="BV470" s="133"/>
    </row>
    <row r="471" spans="1:74" x14ac:dyDescent="0.35">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c r="AO471" s="133"/>
      <c r="AP471" s="133"/>
      <c r="AQ471" s="133"/>
      <c r="AR471" s="133"/>
      <c r="AS471" s="133"/>
      <c r="AT471" s="133"/>
      <c r="AU471" s="133"/>
      <c r="AV471" s="133"/>
      <c r="AW471" s="133"/>
      <c r="AX471" s="133"/>
      <c r="AY471" s="133"/>
      <c r="AZ471" s="133"/>
      <c r="BA471" s="133"/>
      <c r="BB471" s="133"/>
      <c r="BC471" s="133"/>
      <c r="BD471" s="133"/>
      <c r="BE471" s="133"/>
      <c r="BF471" s="133"/>
      <c r="BG471" s="133"/>
      <c r="BH471" s="133"/>
      <c r="BI471" s="133"/>
      <c r="BJ471" s="133"/>
      <c r="BK471" s="133"/>
      <c r="BL471" s="133"/>
      <c r="BM471" s="133"/>
      <c r="BN471" s="133"/>
      <c r="BO471" s="133"/>
      <c r="BP471" s="133"/>
      <c r="BQ471" s="133"/>
      <c r="BR471" s="133"/>
      <c r="BS471" s="133"/>
      <c r="BT471" s="133"/>
      <c r="BU471" s="133"/>
      <c r="BV471" s="133"/>
    </row>
    <row r="472" spans="1:74" x14ac:dyDescent="0.35">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c r="AO472" s="133"/>
      <c r="AP472" s="133"/>
      <c r="AQ472" s="133"/>
      <c r="AR472" s="133"/>
      <c r="AS472" s="133"/>
      <c r="AT472" s="133"/>
      <c r="AU472" s="133"/>
      <c r="AV472" s="133"/>
      <c r="AW472" s="133"/>
      <c r="AX472" s="133"/>
      <c r="AY472" s="133"/>
      <c r="AZ472" s="133"/>
      <c r="BA472" s="133"/>
      <c r="BB472" s="133"/>
      <c r="BC472" s="133"/>
      <c r="BD472" s="133"/>
      <c r="BE472" s="133"/>
      <c r="BF472" s="133"/>
      <c r="BG472" s="133"/>
      <c r="BH472" s="133"/>
      <c r="BI472" s="133"/>
      <c r="BJ472" s="133"/>
      <c r="BK472" s="133"/>
      <c r="BL472" s="133"/>
      <c r="BM472" s="133"/>
      <c r="BN472" s="133"/>
      <c r="BO472" s="133"/>
      <c r="BP472" s="133"/>
      <c r="BQ472" s="133"/>
      <c r="BR472" s="133"/>
      <c r="BS472" s="133"/>
      <c r="BT472" s="133"/>
      <c r="BU472" s="133"/>
      <c r="BV472" s="133"/>
    </row>
    <row r="473" spans="1:74" x14ac:dyDescent="0.35">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c r="AO473" s="133"/>
      <c r="AP473" s="133"/>
      <c r="AQ473" s="133"/>
      <c r="AR473" s="133"/>
      <c r="AS473" s="133"/>
      <c r="AT473" s="133"/>
      <c r="AU473" s="133"/>
      <c r="AV473" s="133"/>
      <c r="AW473" s="133"/>
      <c r="AX473" s="133"/>
      <c r="AY473" s="133"/>
      <c r="AZ473" s="133"/>
      <c r="BA473" s="133"/>
      <c r="BB473" s="133"/>
      <c r="BC473" s="133"/>
      <c r="BD473" s="133"/>
      <c r="BE473" s="133"/>
      <c r="BF473" s="133"/>
      <c r="BG473" s="133"/>
      <c r="BH473" s="133"/>
      <c r="BI473" s="133"/>
      <c r="BJ473" s="133"/>
      <c r="BK473" s="133"/>
      <c r="BL473" s="133"/>
      <c r="BM473" s="133"/>
      <c r="BN473" s="133"/>
      <c r="BO473" s="133"/>
      <c r="BP473" s="133"/>
      <c r="BQ473" s="133"/>
      <c r="BR473" s="133"/>
      <c r="BS473" s="133"/>
      <c r="BT473" s="133"/>
      <c r="BU473" s="133"/>
      <c r="BV473" s="133"/>
    </row>
    <row r="474" spans="1:74" x14ac:dyDescent="0.35">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c r="AO474" s="133"/>
      <c r="AP474" s="133"/>
      <c r="AQ474" s="133"/>
      <c r="AR474" s="133"/>
      <c r="AS474" s="133"/>
      <c r="AT474" s="133"/>
      <c r="AU474" s="133"/>
      <c r="AV474" s="133"/>
      <c r="AW474" s="133"/>
      <c r="AX474" s="133"/>
      <c r="AY474" s="133"/>
      <c r="AZ474" s="133"/>
      <c r="BA474" s="133"/>
      <c r="BB474" s="133"/>
      <c r="BC474" s="133"/>
      <c r="BD474" s="133"/>
      <c r="BE474" s="133"/>
      <c r="BF474" s="133"/>
      <c r="BG474" s="133"/>
      <c r="BH474" s="133"/>
      <c r="BI474" s="133"/>
      <c r="BJ474" s="133"/>
      <c r="BK474" s="133"/>
      <c r="BL474" s="133"/>
      <c r="BM474" s="133"/>
      <c r="BN474" s="133"/>
      <c r="BO474" s="133"/>
      <c r="BP474" s="133"/>
      <c r="BQ474" s="133"/>
      <c r="BR474" s="133"/>
      <c r="BS474" s="133"/>
      <c r="BT474" s="133"/>
      <c r="BU474" s="133"/>
      <c r="BV474" s="133"/>
    </row>
    <row r="475" spans="1:74" x14ac:dyDescent="0.35">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c r="AO475" s="133"/>
      <c r="AP475" s="133"/>
      <c r="AQ475" s="133"/>
      <c r="AR475" s="133"/>
      <c r="AS475" s="133"/>
      <c r="AT475" s="133"/>
      <c r="AU475" s="133"/>
      <c r="AV475" s="133"/>
      <c r="AW475" s="133"/>
      <c r="AX475" s="133"/>
      <c r="AY475" s="133"/>
      <c r="AZ475" s="133"/>
      <c r="BA475" s="133"/>
      <c r="BB475" s="133"/>
      <c r="BC475" s="133"/>
      <c r="BD475" s="133"/>
      <c r="BE475" s="133"/>
      <c r="BF475" s="133"/>
      <c r="BG475" s="133"/>
      <c r="BH475" s="133"/>
      <c r="BI475" s="133"/>
      <c r="BJ475" s="133"/>
      <c r="BK475" s="133"/>
      <c r="BL475" s="133"/>
      <c r="BM475" s="133"/>
      <c r="BN475" s="133"/>
      <c r="BO475" s="133"/>
      <c r="BP475" s="133"/>
      <c r="BQ475" s="133"/>
      <c r="BR475" s="133"/>
      <c r="BS475" s="133"/>
      <c r="BT475" s="133"/>
      <c r="BU475" s="133"/>
      <c r="BV475" s="133"/>
    </row>
    <row r="476" spans="1:74" x14ac:dyDescent="0.35">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c r="AO476" s="133"/>
      <c r="AP476" s="133"/>
      <c r="AQ476" s="133"/>
      <c r="AR476" s="133"/>
      <c r="AS476" s="133"/>
      <c r="AT476" s="133"/>
      <c r="AU476" s="133"/>
      <c r="AV476" s="133"/>
      <c r="AW476" s="133"/>
      <c r="AX476" s="133"/>
      <c r="AY476" s="133"/>
      <c r="AZ476" s="133"/>
      <c r="BA476" s="133"/>
      <c r="BB476" s="133"/>
      <c r="BC476" s="133"/>
      <c r="BD476" s="133"/>
      <c r="BE476" s="133"/>
      <c r="BF476" s="133"/>
      <c r="BG476" s="133"/>
      <c r="BH476" s="133"/>
      <c r="BI476" s="133"/>
      <c r="BJ476" s="133"/>
      <c r="BK476" s="133"/>
      <c r="BL476" s="133"/>
      <c r="BM476" s="133"/>
      <c r="BN476" s="133"/>
      <c r="BO476" s="133"/>
      <c r="BP476" s="133"/>
      <c r="BQ476" s="133"/>
      <c r="BR476" s="133"/>
      <c r="BS476" s="133"/>
      <c r="BT476" s="133"/>
      <c r="BU476" s="133"/>
      <c r="BV476" s="133"/>
    </row>
    <row r="477" spans="1:74" x14ac:dyDescent="0.35">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row>
    <row r="478" spans="1:74" x14ac:dyDescent="0.35">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c r="AO478" s="133"/>
      <c r="AP478" s="133"/>
      <c r="AQ478" s="133"/>
      <c r="AR478" s="133"/>
      <c r="AS478" s="133"/>
      <c r="AT478" s="133"/>
      <c r="AU478" s="133"/>
      <c r="AV478" s="133"/>
      <c r="AW478" s="133"/>
      <c r="AX478" s="133"/>
      <c r="AY478" s="133"/>
      <c r="AZ478" s="133"/>
      <c r="BA478" s="133"/>
      <c r="BB478" s="133"/>
      <c r="BC478" s="133"/>
      <c r="BD478" s="133"/>
      <c r="BE478" s="133"/>
      <c r="BF478" s="133"/>
      <c r="BG478" s="133"/>
      <c r="BH478" s="133"/>
      <c r="BI478" s="133"/>
      <c r="BJ478" s="133"/>
      <c r="BK478" s="133"/>
      <c r="BL478" s="133"/>
      <c r="BM478" s="133"/>
      <c r="BN478" s="133"/>
      <c r="BO478" s="133"/>
      <c r="BP478" s="133"/>
      <c r="BQ478" s="133"/>
      <c r="BR478" s="133"/>
      <c r="BS478" s="133"/>
      <c r="BT478" s="133"/>
      <c r="BU478" s="133"/>
      <c r="BV478" s="133"/>
    </row>
    <row r="479" spans="1:74" x14ac:dyDescent="0.35">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c r="AO479" s="133"/>
      <c r="AP479" s="133"/>
      <c r="AQ479" s="133"/>
      <c r="AR479" s="133"/>
      <c r="AS479" s="133"/>
      <c r="AT479" s="133"/>
      <c r="AU479" s="133"/>
      <c r="AV479" s="133"/>
      <c r="AW479" s="133"/>
      <c r="AX479" s="133"/>
      <c r="AY479" s="133"/>
      <c r="AZ479" s="133"/>
      <c r="BA479" s="133"/>
      <c r="BB479" s="133"/>
      <c r="BC479" s="133"/>
      <c r="BD479" s="133"/>
      <c r="BE479" s="133"/>
      <c r="BF479" s="133"/>
      <c r="BG479" s="133"/>
      <c r="BH479" s="133"/>
      <c r="BI479" s="133"/>
      <c r="BJ479" s="133"/>
      <c r="BK479" s="133"/>
      <c r="BL479" s="133"/>
      <c r="BM479" s="133"/>
      <c r="BN479" s="133"/>
      <c r="BO479" s="133"/>
      <c r="BP479" s="133"/>
      <c r="BQ479" s="133"/>
      <c r="BR479" s="133"/>
      <c r="BS479" s="133"/>
      <c r="BT479" s="133"/>
      <c r="BU479" s="133"/>
      <c r="BV479" s="133"/>
    </row>
    <row r="480" spans="1:74" x14ac:dyDescent="0.35">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c r="AO480" s="133"/>
      <c r="AP480" s="133"/>
      <c r="AQ480" s="133"/>
      <c r="AR480" s="133"/>
      <c r="AS480" s="133"/>
      <c r="AT480" s="133"/>
      <c r="AU480" s="133"/>
      <c r="AV480" s="133"/>
      <c r="AW480" s="133"/>
      <c r="AX480" s="133"/>
      <c r="AY480" s="133"/>
      <c r="AZ480" s="133"/>
      <c r="BA480" s="133"/>
      <c r="BB480" s="133"/>
      <c r="BC480" s="133"/>
      <c r="BD480" s="133"/>
      <c r="BE480" s="133"/>
      <c r="BF480" s="133"/>
      <c r="BG480" s="133"/>
      <c r="BH480" s="133"/>
      <c r="BI480" s="133"/>
      <c r="BJ480" s="133"/>
      <c r="BK480" s="133"/>
      <c r="BL480" s="133"/>
      <c r="BM480" s="133"/>
      <c r="BN480" s="133"/>
      <c r="BO480" s="133"/>
      <c r="BP480" s="133"/>
      <c r="BQ480" s="133"/>
      <c r="BR480" s="133"/>
      <c r="BS480" s="133"/>
      <c r="BT480" s="133"/>
      <c r="BU480" s="133"/>
      <c r="BV480" s="133"/>
    </row>
    <row r="481" spans="1:74" x14ac:dyDescent="0.35">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3"/>
      <c r="AY481" s="133"/>
      <c r="AZ481" s="133"/>
      <c r="BA481" s="133"/>
      <c r="BB481" s="133"/>
      <c r="BC481" s="133"/>
      <c r="BD481" s="133"/>
      <c r="BE481" s="133"/>
      <c r="BF481" s="133"/>
      <c r="BG481" s="133"/>
      <c r="BH481" s="133"/>
      <c r="BI481" s="133"/>
      <c r="BJ481" s="133"/>
      <c r="BK481" s="133"/>
      <c r="BL481" s="133"/>
      <c r="BM481" s="133"/>
      <c r="BN481" s="133"/>
      <c r="BO481" s="133"/>
      <c r="BP481" s="133"/>
      <c r="BQ481" s="133"/>
      <c r="BR481" s="133"/>
      <c r="BS481" s="133"/>
      <c r="BT481" s="133"/>
      <c r="BU481" s="133"/>
      <c r="BV481" s="133"/>
    </row>
    <row r="482" spans="1:74" x14ac:dyDescent="0.35">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3"/>
      <c r="AY482" s="133"/>
      <c r="AZ482" s="133"/>
      <c r="BA482" s="133"/>
      <c r="BB482" s="133"/>
      <c r="BC482" s="133"/>
      <c r="BD482" s="133"/>
      <c r="BE482" s="133"/>
      <c r="BF482" s="133"/>
      <c r="BG482" s="133"/>
      <c r="BH482" s="133"/>
      <c r="BI482" s="133"/>
      <c r="BJ482" s="133"/>
      <c r="BK482" s="133"/>
      <c r="BL482" s="133"/>
      <c r="BM482" s="133"/>
      <c r="BN482" s="133"/>
      <c r="BO482" s="133"/>
      <c r="BP482" s="133"/>
      <c r="BQ482" s="133"/>
      <c r="BR482" s="133"/>
      <c r="BS482" s="133"/>
      <c r="BT482" s="133"/>
      <c r="BU482" s="133"/>
      <c r="BV482" s="133"/>
    </row>
    <row r="483" spans="1:74" x14ac:dyDescent="0.35">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3"/>
      <c r="AY483" s="133"/>
      <c r="AZ483" s="133"/>
      <c r="BA483" s="133"/>
      <c r="BB483" s="133"/>
      <c r="BC483" s="133"/>
      <c r="BD483" s="133"/>
      <c r="BE483" s="133"/>
      <c r="BF483" s="133"/>
      <c r="BG483" s="133"/>
      <c r="BH483" s="133"/>
      <c r="BI483" s="133"/>
      <c r="BJ483" s="133"/>
      <c r="BK483" s="133"/>
      <c r="BL483" s="133"/>
      <c r="BM483" s="133"/>
      <c r="BN483" s="133"/>
      <c r="BO483" s="133"/>
      <c r="BP483" s="133"/>
      <c r="BQ483" s="133"/>
      <c r="BR483" s="133"/>
      <c r="BS483" s="133"/>
      <c r="BT483" s="133"/>
      <c r="BU483" s="133"/>
      <c r="BV483" s="133"/>
    </row>
    <row r="484" spans="1:74" x14ac:dyDescent="0.35">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c r="AO484" s="133"/>
      <c r="AP484" s="133"/>
      <c r="AQ484" s="133"/>
      <c r="AR484" s="133"/>
      <c r="AS484" s="133"/>
      <c r="AT484" s="133"/>
      <c r="AU484" s="133"/>
      <c r="AV484" s="133"/>
      <c r="AW484" s="133"/>
      <c r="AX484" s="133"/>
      <c r="AY484" s="133"/>
      <c r="AZ484" s="133"/>
      <c r="BA484" s="133"/>
      <c r="BB484" s="133"/>
      <c r="BC484" s="133"/>
      <c r="BD484" s="133"/>
      <c r="BE484" s="133"/>
      <c r="BF484" s="133"/>
      <c r="BG484" s="133"/>
      <c r="BH484" s="133"/>
      <c r="BI484" s="133"/>
      <c r="BJ484" s="133"/>
      <c r="BK484" s="133"/>
      <c r="BL484" s="133"/>
      <c r="BM484" s="133"/>
      <c r="BN484" s="133"/>
      <c r="BO484" s="133"/>
      <c r="BP484" s="133"/>
      <c r="BQ484" s="133"/>
      <c r="BR484" s="133"/>
      <c r="BS484" s="133"/>
      <c r="BT484" s="133"/>
      <c r="BU484" s="133"/>
      <c r="BV484" s="133"/>
    </row>
    <row r="485" spans="1:74" x14ac:dyDescent="0.35">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c r="AO485" s="133"/>
      <c r="AP485" s="133"/>
      <c r="AQ485" s="133"/>
      <c r="AR485" s="133"/>
      <c r="AS485" s="133"/>
      <c r="AT485" s="133"/>
      <c r="AU485" s="133"/>
      <c r="AV485" s="133"/>
      <c r="AW485" s="133"/>
      <c r="AX485" s="133"/>
      <c r="AY485" s="133"/>
      <c r="AZ485" s="133"/>
      <c r="BA485" s="133"/>
      <c r="BB485" s="133"/>
      <c r="BC485" s="133"/>
      <c r="BD485" s="133"/>
      <c r="BE485" s="133"/>
      <c r="BF485" s="133"/>
      <c r="BG485" s="133"/>
      <c r="BH485" s="133"/>
      <c r="BI485" s="133"/>
      <c r="BJ485" s="133"/>
      <c r="BK485" s="133"/>
      <c r="BL485" s="133"/>
      <c r="BM485" s="133"/>
      <c r="BN485" s="133"/>
      <c r="BO485" s="133"/>
      <c r="BP485" s="133"/>
      <c r="BQ485" s="133"/>
      <c r="BR485" s="133"/>
      <c r="BS485" s="133"/>
      <c r="BT485" s="133"/>
      <c r="BU485" s="133"/>
      <c r="BV485" s="133"/>
    </row>
    <row r="486" spans="1:74" x14ac:dyDescent="0.35">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c r="AO486" s="133"/>
      <c r="AP486" s="133"/>
      <c r="AQ486" s="133"/>
      <c r="AR486" s="133"/>
      <c r="AS486" s="133"/>
      <c r="AT486" s="133"/>
      <c r="AU486" s="133"/>
      <c r="AV486" s="133"/>
      <c r="AW486" s="133"/>
      <c r="AX486" s="133"/>
      <c r="AY486" s="133"/>
      <c r="AZ486" s="133"/>
      <c r="BA486" s="133"/>
      <c r="BB486" s="133"/>
      <c r="BC486" s="133"/>
      <c r="BD486" s="133"/>
      <c r="BE486" s="133"/>
      <c r="BF486" s="133"/>
      <c r="BG486" s="133"/>
      <c r="BH486" s="133"/>
      <c r="BI486" s="133"/>
      <c r="BJ486" s="133"/>
      <c r="BK486" s="133"/>
      <c r="BL486" s="133"/>
      <c r="BM486" s="133"/>
      <c r="BN486" s="133"/>
      <c r="BO486" s="133"/>
      <c r="BP486" s="133"/>
      <c r="BQ486" s="133"/>
      <c r="BR486" s="133"/>
      <c r="BS486" s="133"/>
      <c r="BT486" s="133"/>
      <c r="BU486" s="133"/>
      <c r="BV486" s="133"/>
    </row>
    <row r="487" spans="1:74" x14ac:dyDescent="0.35">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c r="AO487" s="133"/>
      <c r="AP487" s="133"/>
      <c r="AQ487" s="133"/>
      <c r="AR487" s="133"/>
      <c r="AS487" s="133"/>
      <c r="AT487" s="133"/>
      <c r="AU487" s="133"/>
      <c r="AV487" s="133"/>
      <c r="AW487" s="133"/>
      <c r="AX487" s="133"/>
      <c r="AY487" s="133"/>
      <c r="AZ487" s="133"/>
      <c r="BA487" s="133"/>
      <c r="BB487" s="133"/>
      <c r="BC487" s="133"/>
      <c r="BD487" s="133"/>
      <c r="BE487" s="133"/>
      <c r="BF487" s="133"/>
      <c r="BG487" s="133"/>
      <c r="BH487" s="133"/>
      <c r="BI487" s="133"/>
      <c r="BJ487" s="133"/>
      <c r="BK487" s="133"/>
      <c r="BL487" s="133"/>
      <c r="BM487" s="133"/>
      <c r="BN487" s="133"/>
      <c r="BO487" s="133"/>
      <c r="BP487" s="133"/>
      <c r="BQ487" s="133"/>
      <c r="BR487" s="133"/>
      <c r="BS487" s="133"/>
      <c r="BT487" s="133"/>
      <c r="BU487" s="133"/>
      <c r="BV487" s="133"/>
    </row>
    <row r="488" spans="1:74" x14ac:dyDescent="0.35">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c r="AO488" s="133"/>
      <c r="AP488" s="133"/>
      <c r="AQ488" s="133"/>
      <c r="AR488" s="133"/>
      <c r="AS488" s="133"/>
      <c r="AT488" s="133"/>
      <c r="AU488" s="133"/>
      <c r="AV488" s="133"/>
      <c r="AW488" s="133"/>
      <c r="AX488" s="133"/>
      <c r="AY488" s="133"/>
      <c r="AZ488" s="133"/>
      <c r="BA488" s="133"/>
      <c r="BB488" s="133"/>
      <c r="BC488" s="133"/>
      <c r="BD488" s="133"/>
      <c r="BE488" s="133"/>
      <c r="BF488" s="133"/>
      <c r="BG488" s="133"/>
      <c r="BH488" s="133"/>
      <c r="BI488" s="133"/>
      <c r="BJ488" s="133"/>
      <c r="BK488" s="133"/>
      <c r="BL488" s="133"/>
      <c r="BM488" s="133"/>
      <c r="BN488" s="133"/>
      <c r="BO488" s="133"/>
      <c r="BP488" s="133"/>
      <c r="BQ488" s="133"/>
      <c r="BR488" s="133"/>
      <c r="BS488" s="133"/>
      <c r="BT488" s="133"/>
      <c r="BU488" s="133"/>
      <c r="BV488" s="133"/>
    </row>
    <row r="489" spans="1:74" x14ac:dyDescent="0.35">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c r="AO489" s="133"/>
      <c r="AP489" s="133"/>
      <c r="AQ489" s="133"/>
      <c r="AR489" s="133"/>
      <c r="AS489" s="133"/>
      <c r="AT489" s="133"/>
      <c r="AU489" s="133"/>
      <c r="AV489" s="133"/>
      <c r="AW489" s="133"/>
      <c r="AX489" s="133"/>
      <c r="AY489" s="133"/>
      <c r="AZ489" s="133"/>
      <c r="BA489" s="133"/>
      <c r="BB489" s="133"/>
      <c r="BC489" s="133"/>
      <c r="BD489" s="133"/>
      <c r="BE489" s="133"/>
      <c r="BF489" s="133"/>
      <c r="BG489" s="133"/>
      <c r="BH489" s="133"/>
      <c r="BI489" s="133"/>
      <c r="BJ489" s="133"/>
      <c r="BK489" s="133"/>
      <c r="BL489" s="133"/>
      <c r="BM489" s="133"/>
      <c r="BN489" s="133"/>
      <c r="BO489" s="133"/>
      <c r="BP489" s="133"/>
      <c r="BQ489" s="133"/>
      <c r="BR489" s="133"/>
      <c r="BS489" s="133"/>
      <c r="BT489" s="133"/>
      <c r="BU489" s="133"/>
      <c r="BV489" s="133"/>
    </row>
    <row r="490" spans="1:74" x14ac:dyDescent="0.35">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c r="AO490" s="133"/>
      <c r="AP490" s="133"/>
      <c r="AQ490" s="133"/>
      <c r="AR490" s="133"/>
      <c r="AS490" s="133"/>
      <c r="AT490" s="133"/>
      <c r="AU490" s="133"/>
      <c r="AV490" s="133"/>
      <c r="AW490" s="133"/>
      <c r="AX490" s="133"/>
      <c r="AY490" s="133"/>
      <c r="AZ490" s="133"/>
      <c r="BA490" s="133"/>
      <c r="BB490" s="133"/>
      <c r="BC490" s="133"/>
      <c r="BD490" s="133"/>
      <c r="BE490" s="133"/>
      <c r="BF490" s="133"/>
      <c r="BG490" s="133"/>
      <c r="BH490" s="133"/>
      <c r="BI490" s="133"/>
      <c r="BJ490" s="133"/>
      <c r="BK490" s="133"/>
      <c r="BL490" s="133"/>
      <c r="BM490" s="133"/>
      <c r="BN490" s="133"/>
      <c r="BO490" s="133"/>
      <c r="BP490" s="133"/>
      <c r="BQ490" s="133"/>
      <c r="BR490" s="133"/>
      <c r="BS490" s="133"/>
      <c r="BT490" s="133"/>
      <c r="BU490" s="133"/>
      <c r="BV490" s="133"/>
    </row>
    <row r="491" spans="1:74" x14ac:dyDescent="0.35">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c r="AO491" s="133"/>
      <c r="AP491" s="133"/>
      <c r="AQ491" s="133"/>
      <c r="AR491" s="133"/>
      <c r="AS491" s="133"/>
      <c r="AT491" s="133"/>
      <c r="AU491" s="133"/>
      <c r="AV491" s="133"/>
      <c r="AW491" s="133"/>
      <c r="AX491" s="133"/>
      <c r="AY491" s="133"/>
      <c r="AZ491" s="133"/>
      <c r="BA491" s="133"/>
      <c r="BB491" s="133"/>
      <c r="BC491" s="133"/>
      <c r="BD491" s="133"/>
      <c r="BE491" s="133"/>
      <c r="BF491" s="133"/>
      <c r="BG491" s="133"/>
      <c r="BH491" s="133"/>
      <c r="BI491" s="133"/>
      <c r="BJ491" s="133"/>
      <c r="BK491" s="133"/>
      <c r="BL491" s="133"/>
      <c r="BM491" s="133"/>
      <c r="BN491" s="133"/>
      <c r="BO491" s="133"/>
      <c r="BP491" s="133"/>
      <c r="BQ491" s="133"/>
      <c r="BR491" s="133"/>
      <c r="BS491" s="133"/>
      <c r="BT491" s="133"/>
      <c r="BU491" s="133"/>
      <c r="BV491" s="133"/>
    </row>
    <row r="492" spans="1:74" x14ac:dyDescent="0.35">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c r="AO492" s="133"/>
      <c r="AP492" s="133"/>
      <c r="AQ492" s="133"/>
      <c r="AR492" s="133"/>
      <c r="AS492" s="133"/>
      <c r="AT492" s="133"/>
      <c r="AU492" s="133"/>
      <c r="AV492" s="133"/>
      <c r="AW492" s="133"/>
      <c r="AX492" s="133"/>
      <c r="AY492" s="133"/>
      <c r="AZ492" s="133"/>
      <c r="BA492" s="133"/>
      <c r="BB492" s="133"/>
      <c r="BC492" s="133"/>
      <c r="BD492" s="133"/>
      <c r="BE492" s="133"/>
      <c r="BF492" s="133"/>
      <c r="BG492" s="133"/>
      <c r="BH492" s="133"/>
      <c r="BI492" s="133"/>
      <c r="BJ492" s="133"/>
      <c r="BK492" s="133"/>
      <c r="BL492" s="133"/>
      <c r="BM492" s="133"/>
      <c r="BN492" s="133"/>
      <c r="BO492" s="133"/>
      <c r="BP492" s="133"/>
      <c r="BQ492" s="133"/>
      <c r="BR492" s="133"/>
      <c r="BS492" s="133"/>
      <c r="BT492" s="133"/>
      <c r="BU492" s="133"/>
      <c r="BV492" s="133"/>
    </row>
    <row r="493" spans="1:74" x14ac:dyDescent="0.35">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c r="AO493" s="133"/>
      <c r="AP493" s="133"/>
      <c r="AQ493" s="133"/>
      <c r="AR493" s="133"/>
      <c r="AS493" s="133"/>
      <c r="AT493" s="133"/>
      <c r="AU493" s="133"/>
      <c r="AV493" s="133"/>
      <c r="AW493" s="133"/>
      <c r="AX493" s="133"/>
      <c r="AY493" s="133"/>
      <c r="AZ493" s="133"/>
      <c r="BA493" s="133"/>
      <c r="BB493" s="133"/>
      <c r="BC493" s="133"/>
      <c r="BD493" s="133"/>
      <c r="BE493" s="133"/>
      <c r="BF493" s="133"/>
      <c r="BG493" s="133"/>
      <c r="BH493" s="133"/>
      <c r="BI493" s="133"/>
      <c r="BJ493" s="133"/>
      <c r="BK493" s="133"/>
      <c r="BL493" s="133"/>
      <c r="BM493" s="133"/>
      <c r="BN493" s="133"/>
      <c r="BO493" s="133"/>
      <c r="BP493" s="133"/>
      <c r="BQ493" s="133"/>
      <c r="BR493" s="133"/>
      <c r="BS493" s="133"/>
      <c r="BT493" s="133"/>
      <c r="BU493" s="133"/>
      <c r="BV493" s="133"/>
    </row>
    <row r="494" spans="1:74" x14ac:dyDescent="0.35">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c r="AO494" s="133"/>
      <c r="AP494" s="133"/>
      <c r="AQ494" s="133"/>
      <c r="AR494" s="133"/>
      <c r="AS494" s="133"/>
      <c r="AT494" s="133"/>
      <c r="AU494" s="133"/>
      <c r="AV494" s="133"/>
      <c r="AW494" s="133"/>
      <c r="AX494" s="133"/>
      <c r="AY494" s="133"/>
      <c r="AZ494" s="133"/>
      <c r="BA494" s="133"/>
      <c r="BB494" s="133"/>
      <c r="BC494" s="133"/>
      <c r="BD494" s="133"/>
      <c r="BE494" s="133"/>
      <c r="BF494" s="133"/>
      <c r="BG494" s="133"/>
      <c r="BH494" s="133"/>
      <c r="BI494" s="133"/>
      <c r="BJ494" s="133"/>
      <c r="BK494" s="133"/>
      <c r="BL494" s="133"/>
      <c r="BM494" s="133"/>
      <c r="BN494" s="133"/>
      <c r="BO494" s="133"/>
      <c r="BP494" s="133"/>
      <c r="BQ494" s="133"/>
      <c r="BR494" s="133"/>
      <c r="BS494" s="133"/>
      <c r="BT494" s="133"/>
      <c r="BU494" s="133"/>
      <c r="BV494" s="133"/>
    </row>
    <row r="495" spans="1:74" x14ac:dyDescent="0.35">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c r="AO495" s="133"/>
      <c r="AP495" s="133"/>
      <c r="AQ495" s="133"/>
      <c r="AR495" s="133"/>
      <c r="AS495" s="133"/>
      <c r="AT495" s="133"/>
      <c r="AU495" s="133"/>
      <c r="AV495" s="133"/>
      <c r="AW495" s="133"/>
      <c r="AX495" s="133"/>
      <c r="AY495" s="133"/>
      <c r="AZ495" s="133"/>
      <c r="BA495" s="133"/>
      <c r="BB495" s="133"/>
      <c r="BC495" s="133"/>
      <c r="BD495" s="133"/>
      <c r="BE495" s="133"/>
      <c r="BF495" s="133"/>
      <c r="BG495" s="133"/>
      <c r="BH495" s="133"/>
      <c r="BI495" s="133"/>
      <c r="BJ495" s="133"/>
      <c r="BK495" s="133"/>
      <c r="BL495" s="133"/>
      <c r="BM495" s="133"/>
      <c r="BN495" s="133"/>
      <c r="BO495" s="133"/>
      <c r="BP495" s="133"/>
      <c r="BQ495" s="133"/>
      <c r="BR495" s="133"/>
      <c r="BS495" s="133"/>
      <c r="BT495" s="133"/>
      <c r="BU495" s="133"/>
      <c r="BV495" s="133"/>
    </row>
    <row r="496" spans="1:74" x14ac:dyDescent="0.35">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c r="AO496" s="133"/>
      <c r="AP496" s="133"/>
      <c r="AQ496" s="133"/>
      <c r="AR496" s="133"/>
      <c r="AS496" s="133"/>
      <c r="AT496" s="133"/>
      <c r="AU496" s="133"/>
      <c r="AV496" s="133"/>
      <c r="AW496" s="133"/>
      <c r="AX496" s="133"/>
      <c r="AY496" s="133"/>
      <c r="AZ496" s="133"/>
      <c r="BA496" s="133"/>
      <c r="BB496" s="133"/>
      <c r="BC496" s="133"/>
      <c r="BD496" s="133"/>
      <c r="BE496" s="133"/>
      <c r="BF496" s="133"/>
      <c r="BG496" s="133"/>
      <c r="BH496" s="133"/>
      <c r="BI496" s="133"/>
      <c r="BJ496" s="133"/>
      <c r="BK496" s="133"/>
      <c r="BL496" s="133"/>
      <c r="BM496" s="133"/>
      <c r="BN496" s="133"/>
      <c r="BO496" s="133"/>
      <c r="BP496" s="133"/>
      <c r="BQ496" s="133"/>
      <c r="BR496" s="133"/>
      <c r="BS496" s="133"/>
      <c r="BT496" s="133"/>
      <c r="BU496" s="133"/>
      <c r="BV496" s="133"/>
    </row>
    <row r="497" spans="1:74" x14ac:dyDescent="0.35">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c r="AO497" s="133"/>
      <c r="AP497" s="133"/>
      <c r="AQ497" s="133"/>
      <c r="AR497" s="133"/>
      <c r="AS497" s="133"/>
      <c r="AT497" s="133"/>
      <c r="AU497" s="133"/>
      <c r="AV497" s="133"/>
      <c r="AW497" s="133"/>
      <c r="AX497" s="133"/>
      <c r="AY497" s="133"/>
      <c r="AZ497" s="133"/>
      <c r="BA497" s="133"/>
      <c r="BB497" s="133"/>
      <c r="BC497" s="133"/>
      <c r="BD497" s="133"/>
      <c r="BE497" s="133"/>
      <c r="BF497" s="133"/>
      <c r="BG497" s="133"/>
      <c r="BH497" s="133"/>
      <c r="BI497" s="133"/>
      <c r="BJ497" s="133"/>
      <c r="BK497" s="133"/>
      <c r="BL497" s="133"/>
      <c r="BM497" s="133"/>
      <c r="BN497" s="133"/>
      <c r="BO497" s="133"/>
      <c r="BP497" s="133"/>
      <c r="BQ497" s="133"/>
      <c r="BR497" s="133"/>
      <c r="BS497" s="133"/>
      <c r="BT497" s="133"/>
      <c r="BU497" s="133"/>
      <c r="BV497" s="133"/>
    </row>
    <row r="498" spans="1:74" x14ac:dyDescent="0.35">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c r="AO498" s="133"/>
      <c r="AP498" s="133"/>
      <c r="AQ498" s="133"/>
      <c r="AR498" s="133"/>
      <c r="AS498" s="133"/>
      <c r="AT498" s="133"/>
      <c r="AU498" s="133"/>
      <c r="AV498" s="133"/>
      <c r="AW498" s="133"/>
      <c r="AX498" s="133"/>
      <c r="AY498" s="133"/>
      <c r="AZ498" s="133"/>
      <c r="BA498" s="133"/>
      <c r="BB498" s="133"/>
      <c r="BC498" s="133"/>
      <c r="BD498" s="133"/>
      <c r="BE498" s="133"/>
      <c r="BF498" s="133"/>
      <c r="BG498" s="133"/>
      <c r="BH498" s="133"/>
      <c r="BI498" s="133"/>
      <c r="BJ498" s="133"/>
      <c r="BK498" s="133"/>
      <c r="BL498" s="133"/>
      <c r="BM498" s="133"/>
      <c r="BN498" s="133"/>
      <c r="BO498" s="133"/>
      <c r="BP498" s="133"/>
      <c r="BQ498" s="133"/>
      <c r="BR498" s="133"/>
      <c r="BS498" s="133"/>
      <c r="BT498" s="133"/>
      <c r="BU498" s="133"/>
      <c r="BV498" s="133"/>
    </row>
    <row r="499" spans="1:74" x14ac:dyDescent="0.35">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c r="AO499" s="133"/>
      <c r="AP499" s="133"/>
      <c r="AQ499" s="133"/>
      <c r="AR499" s="133"/>
      <c r="AS499" s="133"/>
      <c r="AT499" s="133"/>
      <c r="AU499" s="133"/>
      <c r="AV499" s="133"/>
      <c r="AW499" s="133"/>
      <c r="AX499" s="133"/>
      <c r="AY499" s="133"/>
      <c r="AZ499" s="133"/>
      <c r="BA499" s="133"/>
      <c r="BB499" s="133"/>
      <c r="BC499" s="133"/>
      <c r="BD499" s="133"/>
      <c r="BE499" s="133"/>
      <c r="BF499" s="133"/>
      <c r="BG499" s="133"/>
      <c r="BH499" s="133"/>
      <c r="BI499" s="133"/>
      <c r="BJ499" s="133"/>
      <c r="BK499" s="133"/>
      <c r="BL499" s="133"/>
      <c r="BM499" s="133"/>
      <c r="BN499" s="133"/>
      <c r="BO499" s="133"/>
      <c r="BP499" s="133"/>
      <c r="BQ499" s="133"/>
      <c r="BR499" s="133"/>
      <c r="BS499" s="133"/>
      <c r="BT499" s="133"/>
      <c r="BU499" s="133"/>
      <c r="BV499" s="133"/>
    </row>
    <row r="500" spans="1:74" x14ac:dyDescent="0.35">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c r="AO500" s="133"/>
      <c r="AP500" s="133"/>
      <c r="AQ500" s="133"/>
      <c r="AR500" s="133"/>
      <c r="AS500" s="133"/>
      <c r="AT500" s="133"/>
      <c r="AU500" s="133"/>
      <c r="AV500" s="133"/>
      <c r="AW500" s="133"/>
      <c r="AX500" s="133"/>
      <c r="AY500" s="133"/>
      <c r="AZ500" s="133"/>
      <c r="BA500" s="133"/>
      <c r="BB500" s="133"/>
      <c r="BC500" s="133"/>
      <c r="BD500" s="133"/>
      <c r="BE500" s="133"/>
      <c r="BF500" s="133"/>
      <c r="BG500" s="133"/>
      <c r="BH500" s="133"/>
      <c r="BI500" s="133"/>
      <c r="BJ500" s="133"/>
      <c r="BK500" s="133"/>
      <c r="BL500" s="133"/>
      <c r="BM500" s="133"/>
      <c r="BN500" s="133"/>
      <c r="BO500" s="133"/>
      <c r="BP500" s="133"/>
      <c r="BQ500" s="133"/>
      <c r="BR500" s="133"/>
      <c r="BS500" s="133"/>
      <c r="BT500" s="133"/>
      <c r="BU500" s="133"/>
      <c r="BV500" s="133"/>
    </row>
    <row r="501" spans="1:74" x14ac:dyDescent="0.35">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c r="AO501" s="133"/>
      <c r="AP501" s="133"/>
      <c r="AQ501" s="133"/>
      <c r="AR501" s="133"/>
      <c r="AS501" s="133"/>
      <c r="AT501" s="133"/>
      <c r="AU501" s="133"/>
      <c r="AV501" s="133"/>
      <c r="AW501" s="133"/>
      <c r="AX501" s="133"/>
      <c r="AY501" s="133"/>
      <c r="AZ501" s="133"/>
      <c r="BA501" s="133"/>
      <c r="BB501" s="133"/>
      <c r="BC501" s="133"/>
      <c r="BD501" s="133"/>
      <c r="BE501" s="133"/>
      <c r="BF501" s="133"/>
      <c r="BG501" s="133"/>
      <c r="BH501" s="133"/>
      <c r="BI501" s="133"/>
      <c r="BJ501" s="133"/>
      <c r="BK501" s="133"/>
      <c r="BL501" s="133"/>
      <c r="BM501" s="133"/>
      <c r="BN501" s="133"/>
      <c r="BO501" s="133"/>
      <c r="BP501" s="133"/>
      <c r="BQ501" s="133"/>
      <c r="BR501" s="133"/>
      <c r="BS501" s="133"/>
      <c r="BT501" s="133"/>
      <c r="BU501" s="133"/>
      <c r="BV501" s="133"/>
    </row>
    <row r="502" spans="1:74" x14ac:dyDescent="0.35">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c r="AO502" s="133"/>
      <c r="AP502" s="133"/>
      <c r="AQ502" s="133"/>
      <c r="AR502" s="133"/>
      <c r="AS502" s="133"/>
      <c r="AT502" s="133"/>
      <c r="AU502" s="133"/>
      <c r="AV502" s="133"/>
      <c r="AW502" s="133"/>
      <c r="AX502" s="133"/>
      <c r="AY502" s="133"/>
      <c r="AZ502" s="133"/>
      <c r="BA502" s="133"/>
      <c r="BB502" s="133"/>
      <c r="BC502" s="133"/>
      <c r="BD502" s="133"/>
      <c r="BE502" s="133"/>
      <c r="BF502" s="133"/>
      <c r="BG502" s="133"/>
      <c r="BH502" s="133"/>
      <c r="BI502" s="133"/>
      <c r="BJ502" s="133"/>
      <c r="BK502" s="133"/>
      <c r="BL502" s="133"/>
      <c r="BM502" s="133"/>
      <c r="BN502" s="133"/>
      <c r="BO502" s="133"/>
      <c r="BP502" s="133"/>
      <c r="BQ502" s="133"/>
      <c r="BR502" s="133"/>
      <c r="BS502" s="133"/>
      <c r="BT502" s="133"/>
      <c r="BU502" s="133"/>
      <c r="BV502" s="133"/>
    </row>
    <row r="503" spans="1:74" x14ac:dyDescent="0.35">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c r="AO503" s="133"/>
      <c r="AP503" s="133"/>
      <c r="AQ503" s="133"/>
      <c r="AR503" s="133"/>
      <c r="AS503" s="133"/>
      <c r="AT503" s="133"/>
      <c r="AU503" s="133"/>
      <c r="AV503" s="133"/>
      <c r="AW503" s="133"/>
      <c r="AX503" s="133"/>
      <c r="AY503" s="133"/>
      <c r="AZ503" s="133"/>
      <c r="BA503" s="133"/>
      <c r="BB503" s="133"/>
      <c r="BC503" s="133"/>
      <c r="BD503" s="133"/>
      <c r="BE503" s="133"/>
      <c r="BF503" s="133"/>
      <c r="BG503" s="133"/>
      <c r="BH503" s="133"/>
      <c r="BI503" s="133"/>
      <c r="BJ503" s="133"/>
      <c r="BK503" s="133"/>
      <c r="BL503" s="133"/>
      <c r="BM503" s="133"/>
      <c r="BN503" s="133"/>
      <c r="BO503" s="133"/>
      <c r="BP503" s="133"/>
      <c r="BQ503" s="133"/>
      <c r="BR503" s="133"/>
      <c r="BS503" s="133"/>
      <c r="BT503" s="133"/>
      <c r="BU503" s="133"/>
      <c r="BV503" s="133"/>
    </row>
    <row r="504" spans="1:74" x14ac:dyDescent="0.35">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c r="AO504" s="133"/>
      <c r="AP504" s="133"/>
      <c r="AQ504" s="133"/>
      <c r="AR504" s="133"/>
      <c r="AS504" s="133"/>
      <c r="AT504" s="133"/>
      <c r="AU504" s="133"/>
      <c r="AV504" s="133"/>
      <c r="AW504" s="133"/>
      <c r="AX504" s="133"/>
      <c r="AY504" s="133"/>
      <c r="AZ504" s="133"/>
      <c r="BA504" s="133"/>
      <c r="BB504" s="133"/>
      <c r="BC504" s="133"/>
      <c r="BD504" s="133"/>
      <c r="BE504" s="133"/>
      <c r="BF504" s="133"/>
      <c r="BG504" s="133"/>
      <c r="BH504" s="133"/>
      <c r="BI504" s="133"/>
      <c r="BJ504" s="133"/>
      <c r="BK504" s="133"/>
      <c r="BL504" s="133"/>
      <c r="BM504" s="133"/>
      <c r="BN504" s="133"/>
      <c r="BO504" s="133"/>
      <c r="BP504" s="133"/>
      <c r="BQ504" s="133"/>
      <c r="BR504" s="133"/>
      <c r="BS504" s="133"/>
      <c r="BT504" s="133"/>
      <c r="BU504" s="133"/>
      <c r="BV504" s="133"/>
    </row>
    <row r="505" spans="1:74" x14ac:dyDescent="0.35">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c r="AO505" s="133"/>
      <c r="AP505" s="133"/>
      <c r="AQ505" s="133"/>
      <c r="AR505" s="133"/>
      <c r="AS505" s="133"/>
      <c r="AT505" s="133"/>
      <c r="AU505" s="133"/>
      <c r="AV505" s="133"/>
      <c r="AW505" s="133"/>
      <c r="AX505" s="133"/>
      <c r="AY505" s="133"/>
      <c r="AZ505" s="133"/>
      <c r="BA505" s="133"/>
      <c r="BB505" s="133"/>
      <c r="BC505" s="133"/>
      <c r="BD505" s="133"/>
      <c r="BE505" s="133"/>
      <c r="BF505" s="133"/>
      <c r="BG505" s="133"/>
      <c r="BH505" s="133"/>
      <c r="BI505" s="133"/>
      <c r="BJ505" s="133"/>
      <c r="BK505" s="133"/>
      <c r="BL505" s="133"/>
      <c r="BM505" s="133"/>
      <c r="BN505" s="133"/>
      <c r="BO505" s="133"/>
      <c r="BP505" s="133"/>
      <c r="BQ505" s="133"/>
      <c r="BR505" s="133"/>
      <c r="BS505" s="133"/>
      <c r="BT505" s="133"/>
      <c r="BU505" s="133"/>
      <c r="BV505" s="133"/>
    </row>
    <row r="506" spans="1:74" x14ac:dyDescent="0.35">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c r="AO506" s="133"/>
      <c r="AP506" s="133"/>
      <c r="AQ506" s="133"/>
      <c r="AR506" s="133"/>
      <c r="AS506" s="133"/>
      <c r="AT506" s="133"/>
      <c r="AU506" s="133"/>
      <c r="AV506" s="133"/>
      <c r="AW506" s="133"/>
      <c r="AX506" s="133"/>
      <c r="AY506" s="133"/>
      <c r="AZ506" s="133"/>
      <c r="BA506" s="133"/>
      <c r="BB506" s="133"/>
      <c r="BC506" s="133"/>
      <c r="BD506" s="133"/>
      <c r="BE506" s="133"/>
      <c r="BF506" s="133"/>
      <c r="BG506" s="133"/>
      <c r="BH506" s="133"/>
      <c r="BI506" s="133"/>
      <c r="BJ506" s="133"/>
      <c r="BK506" s="133"/>
      <c r="BL506" s="133"/>
      <c r="BM506" s="133"/>
      <c r="BN506" s="133"/>
      <c r="BO506" s="133"/>
      <c r="BP506" s="133"/>
      <c r="BQ506" s="133"/>
      <c r="BR506" s="133"/>
      <c r="BS506" s="133"/>
      <c r="BT506" s="133"/>
      <c r="BU506" s="133"/>
      <c r="BV506" s="133"/>
    </row>
    <row r="507" spans="1:74" x14ac:dyDescent="0.35">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c r="AO507" s="133"/>
      <c r="AP507" s="133"/>
      <c r="AQ507" s="133"/>
      <c r="AR507" s="133"/>
      <c r="AS507" s="133"/>
      <c r="AT507" s="133"/>
      <c r="AU507" s="133"/>
      <c r="AV507" s="133"/>
      <c r="AW507" s="133"/>
      <c r="AX507" s="133"/>
      <c r="AY507" s="133"/>
      <c r="AZ507" s="133"/>
      <c r="BA507" s="133"/>
      <c r="BB507" s="133"/>
      <c r="BC507" s="133"/>
      <c r="BD507" s="133"/>
      <c r="BE507" s="133"/>
      <c r="BF507" s="133"/>
      <c r="BG507" s="133"/>
      <c r="BH507" s="133"/>
      <c r="BI507" s="133"/>
      <c r="BJ507" s="133"/>
      <c r="BK507" s="133"/>
      <c r="BL507" s="133"/>
      <c r="BM507" s="133"/>
      <c r="BN507" s="133"/>
      <c r="BO507" s="133"/>
      <c r="BP507" s="133"/>
      <c r="BQ507" s="133"/>
      <c r="BR507" s="133"/>
      <c r="BS507" s="133"/>
      <c r="BT507" s="133"/>
      <c r="BU507" s="133"/>
      <c r="BV507" s="133"/>
    </row>
    <row r="508" spans="1:74" x14ac:dyDescent="0.35">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c r="AO508" s="133"/>
      <c r="AP508" s="133"/>
      <c r="AQ508" s="133"/>
      <c r="AR508" s="133"/>
      <c r="AS508" s="133"/>
      <c r="AT508" s="133"/>
      <c r="AU508" s="133"/>
      <c r="AV508" s="133"/>
      <c r="AW508" s="133"/>
      <c r="AX508" s="133"/>
      <c r="AY508" s="133"/>
      <c r="AZ508" s="133"/>
      <c r="BA508" s="133"/>
      <c r="BB508" s="133"/>
      <c r="BC508" s="133"/>
      <c r="BD508" s="133"/>
      <c r="BE508" s="133"/>
      <c r="BF508" s="133"/>
      <c r="BG508" s="133"/>
      <c r="BH508" s="133"/>
      <c r="BI508" s="133"/>
      <c r="BJ508" s="133"/>
      <c r="BK508" s="133"/>
      <c r="BL508" s="133"/>
      <c r="BM508" s="133"/>
      <c r="BN508" s="133"/>
      <c r="BO508" s="133"/>
      <c r="BP508" s="133"/>
      <c r="BQ508" s="133"/>
      <c r="BR508" s="133"/>
      <c r="BS508" s="133"/>
      <c r="BT508" s="133"/>
      <c r="BU508" s="133"/>
      <c r="BV508" s="133"/>
    </row>
    <row r="509" spans="1:74" x14ac:dyDescent="0.35">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c r="AO509" s="133"/>
      <c r="AP509" s="133"/>
      <c r="AQ509" s="133"/>
      <c r="AR509" s="133"/>
      <c r="AS509" s="133"/>
      <c r="AT509" s="133"/>
      <c r="AU509" s="133"/>
      <c r="AV509" s="133"/>
      <c r="AW509" s="133"/>
      <c r="AX509" s="133"/>
      <c r="AY509" s="133"/>
      <c r="AZ509" s="133"/>
      <c r="BA509" s="133"/>
      <c r="BB509" s="133"/>
      <c r="BC509" s="133"/>
      <c r="BD509" s="133"/>
      <c r="BE509" s="133"/>
      <c r="BF509" s="133"/>
      <c r="BG509" s="133"/>
      <c r="BH509" s="133"/>
      <c r="BI509" s="133"/>
      <c r="BJ509" s="133"/>
      <c r="BK509" s="133"/>
      <c r="BL509" s="133"/>
      <c r="BM509" s="133"/>
      <c r="BN509" s="133"/>
      <c r="BO509" s="133"/>
      <c r="BP509" s="133"/>
      <c r="BQ509" s="133"/>
      <c r="BR509" s="133"/>
      <c r="BS509" s="133"/>
      <c r="BT509" s="133"/>
      <c r="BU509" s="133"/>
      <c r="BV509" s="133"/>
    </row>
    <row r="510" spans="1:74" x14ac:dyDescent="0.35">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c r="AO510" s="133"/>
      <c r="AP510" s="133"/>
      <c r="AQ510" s="133"/>
      <c r="AR510" s="133"/>
      <c r="AS510" s="133"/>
      <c r="AT510" s="133"/>
      <c r="AU510" s="133"/>
      <c r="AV510" s="133"/>
      <c r="AW510" s="133"/>
      <c r="AX510" s="133"/>
      <c r="AY510" s="133"/>
      <c r="AZ510" s="133"/>
      <c r="BA510" s="133"/>
      <c r="BB510" s="133"/>
      <c r="BC510" s="133"/>
      <c r="BD510" s="133"/>
      <c r="BE510" s="133"/>
      <c r="BF510" s="133"/>
      <c r="BG510" s="133"/>
      <c r="BH510" s="133"/>
      <c r="BI510" s="133"/>
      <c r="BJ510" s="133"/>
      <c r="BK510" s="133"/>
      <c r="BL510" s="133"/>
      <c r="BM510" s="133"/>
      <c r="BN510" s="133"/>
      <c r="BO510" s="133"/>
      <c r="BP510" s="133"/>
      <c r="BQ510" s="133"/>
      <c r="BR510" s="133"/>
      <c r="BS510" s="133"/>
      <c r="BT510" s="133"/>
      <c r="BU510" s="133"/>
      <c r="BV510" s="133"/>
    </row>
    <row r="511" spans="1:74" x14ac:dyDescent="0.35">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c r="AO511" s="133"/>
      <c r="AP511" s="133"/>
      <c r="AQ511" s="133"/>
      <c r="AR511" s="133"/>
      <c r="AS511" s="133"/>
      <c r="AT511" s="133"/>
      <c r="AU511" s="133"/>
      <c r="AV511" s="133"/>
      <c r="AW511" s="133"/>
      <c r="AX511" s="133"/>
      <c r="AY511" s="133"/>
      <c r="AZ511" s="133"/>
      <c r="BA511" s="133"/>
      <c r="BB511" s="133"/>
      <c r="BC511" s="133"/>
      <c r="BD511" s="133"/>
      <c r="BE511" s="133"/>
      <c r="BF511" s="133"/>
      <c r="BG511" s="133"/>
      <c r="BH511" s="133"/>
      <c r="BI511" s="133"/>
      <c r="BJ511" s="133"/>
      <c r="BK511" s="133"/>
      <c r="BL511" s="133"/>
      <c r="BM511" s="133"/>
      <c r="BN511" s="133"/>
      <c r="BO511" s="133"/>
      <c r="BP511" s="133"/>
      <c r="BQ511" s="133"/>
      <c r="BR511" s="133"/>
      <c r="BS511" s="133"/>
      <c r="BT511" s="133"/>
      <c r="BU511" s="133"/>
      <c r="BV511" s="133"/>
    </row>
    <row r="512" spans="1:74" x14ac:dyDescent="0.35">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c r="AO512" s="133"/>
      <c r="AP512" s="133"/>
      <c r="AQ512" s="133"/>
      <c r="AR512" s="133"/>
      <c r="AS512" s="133"/>
      <c r="AT512" s="133"/>
      <c r="AU512" s="133"/>
      <c r="AV512" s="133"/>
      <c r="AW512" s="133"/>
      <c r="AX512" s="133"/>
      <c r="AY512" s="133"/>
      <c r="AZ512" s="133"/>
      <c r="BA512" s="133"/>
      <c r="BB512" s="133"/>
      <c r="BC512" s="133"/>
      <c r="BD512" s="133"/>
      <c r="BE512" s="133"/>
      <c r="BF512" s="133"/>
      <c r="BG512" s="133"/>
      <c r="BH512" s="133"/>
      <c r="BI512" s="133"/>
      <c r="BJ512" s="133"/>
      <c r="BK512" s="133"/>
      <c r="BL512" s="133"/>
      <c r="BM512" s="133"/>
      <c r="BN512" s="133"/>
      <c r="BO512" s="133"/>
      <c r="BP512" s="133"/>
      <c r="BQ512" s="133"/>
      <c r="BR512" s="133"/>
      <c r="BS512" s="133"/>
      <c r="BT512" s="133"/>
      <c r="BU512" s="133"/>
      <c r="BV512" s="133"/>
    </row>
    <row r="513" spans="1:74" x14ac:dyDescent="0.35">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c r="AO513" s="133"/>
      <c r="AP513" s="133"/>
      <c r="AQ513" s="133"/>
      <c r="AR513" s="133"/>
      <c r="AS513" s="133"/>
      <c r="AT513" s="133"/>
      <c r="AU513" s="133"/>
      <c r="AV513" s="133"/>
      <c r="AW513" s="133"/>
      <c r="AX513" s="133"/>
      <c r="AY513" s="133"/>
      <c r="AZ513" s="133"/>
      <c r="BA513" s="133"/>
      <c r="BB513" s="133"/>
      <c r="BC513" s="133"/>
      <c r="BD513" s="133"/>
      <c r="BE513" s="133"/>
      <c r="BF513" s="133"/>
      <c r="BG513" s="133"/>
      <c r="BH513" s="133"/>
      <c r="BI513" s="133"/>
      <c r="BJ513" s="133"/>
      <c r="BK513" s="133"/>
      <c r="BL513" s="133"/>
      <c r="BM513" s="133"/>
      <c r="BN513" s="133"/>
      <c r="BO513" s="133"/>
      <c r="BP513" s="133"/>
      <c r="BQ513" s="133"/>
      <c r="BR513" s="133"/>
      <c r="BS513" s="133"/>
      <c r="BT513" s="133"/>
      <c r="BU513" s="133"/>
      <c r="BV513" s="133"/>
    </row>
    <row r="514" spans="1:74" x14ac:dyDescent="0.35">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c r="AO514" s="133"/>
      <c r="AP514" s="133"/>
      <c r="AQ514" s="133"/>
      <c r="AR514" s="133"/>
      <c r="AS514" s="133"/>
      <c r="AT514" s="133"/>
      <c r="AU514" s="133"/>
      <c r="AV514" s="133"/>
      <c r="AW514" s="133"/>
      <c r="AX514" s="133"/>
      <c r="AY514" s="133"/>
      <c r="AZ514" s="133"/>
      <c r="BA514" s="133"/>
      <c r="BB514" s="133"/>
      <c r="BC514" s="133"/>
      <c r="BD514" s="133"/>
      <c r="BE514" s="133"/>
      <c r="BF514" s="133"/>
      <c r="BG514" s="133"/>
      <c r="BH514" s="133"/>
      <c r="BI514" s="133"/>
      <c r="BJ514" s="133"/>
      <c r="BK514" s="133"/>
      <c r="BL514" s="133"/>
      <c r="BM514" s="133"/>
      <c r="BN514" s="133"/>
      <c r="BO514" s="133"/>
      <c r="BP514" s="133"/>
      <c r="BQ514" s="133"/>
      <c r="BR514" s="133"/>
      <c r="BS514" s="133"/>
      <c r="BT514" s="133"/>
      <c r="BU514" s="133"/>
      <c r="BV514" s="133"/>
    </row>
    <row r="515" spans="1:74" x14ac:dyDescent="0.35">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c r="AO515" s="133"/>
      <c r="AP515" s="133"/>
      <c r="AQ515" s="133"/>
      <c r="AR515" s="133"/>
      <c r="AS515" s="133"/>
      <c r="AT515" s="133"/>
      <c r="AU515" s="133"/>
      <c r="AV515" s="133"/>
      <c r="AW515" s="133"/>
      <c r="AX515" s="133"/>
      <c r="AY515" s="133"/>
      <c r="AZ515" s="133"/>
      <c r="BA515" s="133"/>
      <c r="BB515" s="133"/>
      <c r="BC515" s="133"/>
      <c r="BD515" s="133"/>
      <c r="BE515" s="133"/>
      <c r="BF515" s="133"/>
      <c r="BG515" s="133"/>
      <c r="BH515" s="133"/>
      <c r="BI515" s="133"/>
      <c r="BJ515" s="133"/>
      <c r="BK515" s="133"/>
      <c r="BL515" s="133"/>
      <c r="BM515" s="133"/>
      <c r="BN515" s="133"/>
      <c r="BO515" s="133"/>
      <c r="BP515" s="133"/>
      <c r="BQ515" s="133"/>
      <c r="BR515" s="133"/>
      <c r="BS515" s="133"/>
      <c r="BT515" s="133"/>
      <c r="BU515" s="133"/>
      <c r="BV515" s="133"/>
    </row>
    <row r="516" spans="1:74" x14ac:dyDescent="0.35">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c r="AO516" s="133"/>
      <c r="AP516" s="133"/>
      <c r="AQ516" s="133"/>
      <c r="AR516" s="133"/>
      <c r="AS516" s="133"/>
      <c r="AT516" s="133"/>
      <c r="AU516" s="133"/>
      <c r="AV516" s="133"/>
      <c r="AW516" s="133"/>
      <c r="AX516" s="133"/>
      <c r="AY516" s="133"/>
      <c r="AZ516" s="133"/>
      <c r="BA516" s="133"/>
      <c r="BB516" s="133"/>
      <c r="BC516" s="133"/>
      <c r="BD516" s="133"/>
      <c r="BE516" s="133"/>
      <c r="BF516" s="133"/>
      <c r="BG516" s="133"/>
      <c r="BH516" s="133"/>
      <c r="BI516" s="133"/>
      <c r="BJ516" s="133"/>
      <c r="BK516" s="133"/>
      <c r="BL516" s="133"/>
      <c r="BM516" s="133"/>
      <c r="BN516" s="133"/>
      <c r="BO516" s="133"/>
      <c r="BP516" s="133"/>
      <c r="BQ516" s="133"/>
      <c r="BR516" s="133"/>
      <c r="BS516" s="133"/>
      <c r="BT516" s="133"/>
      <c r="BU516" s="133"/>
      <c r="BV516" s="133"/>
    </row>
    <row r="517" spans="1:74" x14ac:dyDescent="0.35">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3"/>
      <c r="AY517" s="133"/>
      <c r="AZ517" s="133"/>
      <c r="BA517" s="133"/>
      <c r="BB517" s="133"/>
      <c r="BC517" s="133"/>
      <c r="BD517" s="133"/>
      <c r="BE517" s="133"/>
      <c r="BF517" s="133"/>
      <c r="BG517" s="133"/>
      <c r="BH517" s="133"/>
      <c r="BI517" s="133"/>
      <c r="BJ517" s="133"/>
      <c r="BK517" s="133"/>
      <c r="BL517" s="133"/>
      <c r="BM517" s="133"/>
      <c r="BN517" s="133"/>
      <c r="BO517" s="133"/>
      <c r="BP517" s="133"/>
      <c r="BQ517" s="133"/>
      <c r="BR517" s="133"/>
      <c r="BS517" s="133"/>
      <c r="BT517" s="133"/>
      <c r="BU517" s="133"/>
      <c r="BV517" s="133"/>
    </row>
    <row r="518" spans="1:74" x14ac:dyDescent="0.35">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c r="AO518" s="133"/>
      <c r="AP518" s="133"/>
      <c r="AQ518" s="133"/>
      <c r="AR518" s="133"/>
      <c r="AS518" s="133"/>
      <c r="AT518" s="133"/>
      <c r="AU518" s="133"/>
      <c r="AV518" s="133"/>
      <c r="AW518" s="133"/>
      <c r="AX518" s="133"/>
      <c r="AY518" s="133"/>
      <c r="AZ518" s="133"/>
      <c r="BA518" s="133"/>
      <c r="BB518" s="133"/>
      <c r="BC518" s="133"/>
      <c r="BD518" s="133"/>
      <c r="BE518" s="133"/>
      <c r="BF518" s="133"/>
      <c r="BG518" s="133"/>
      <c r="BH518" s="133"/>
      <c r="BI518" s="133"/>
      <c r="BJ518" s="133"/>
      <c r="BK518" s="133"/>
      <c r="BL518" s="133"/>
      <c r="BM518" s="133"/>
      <c r="BN518" s="133"/>
      <c r="BO518" s="133"/>
      <c r="BP518" s="133"/>
      <c r="BQ518" s="133"/>
      <c r="BR518" s="133"/>
      <c r="BS518" s="133"/>
      <c r="BT518" s="133"/>
      <c r="BU518" s="133"/>
      <c r="BV518" s="133"/>
    </row>
    <row r="519" spans="1:74" x14ac:dyDescent="0.35">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c r="AO519" s="133"/>
      <c r="AP519" s="133"/>
      <c r="AQ519" s="133"/>
      <c r="AR519" s="133"/>
      <c r="AS519" s="133"/>
      <c r="AT519" s="133"/>
      <c r="AU519" s="133"/>
      <c r="AV519" s="133"/>
      <c r="AW519" s="133"/>
      <c r="AX519" s="133"/>
      <c r="AY519" s="133"/>
      <c r="AZ519" s="133"/>
      <c r="BA519" s="133"/>
      <c r="BB519" s="133"/>
      <c r="BC519" s="133"/>
      <c r="BD519" s="133"/>
      <c r="BE519" s="133"/>
      <c r="BF519" s="133"/>
      <c r="BG519" s="133"/>
      <c r="BH519" s="133"/>
      <c r="BI519" s="133"/>
      <c r="BJ519" s="133"/>
      <c r="BK519" s="133"/>
      <c r="BL519" s="133"/>
      <c r="BM519" s="133"/>
      <c r="BN519" s="133"/>
      <c r="BO519" s="133"/>
      <c r="BP519" s="133"/>
      <c r="BQ519" s="133"/>
      <c r="BR519" s="133"/>
      <c r="BS519" s="133"/>
      <c r="BT519" s="133"/>
      <c r="BU519" s="133"/>
      <c r="BV519" s="133"/>
    </row>
    <row r="520" spans="1:74" x14ac:dyDescent="0.35">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c r="AO520" s="133"/>
      <c r="AP520" s="133"/>
      <c r="AQ520" s="133"/>
      <c r="AR520" s="133"/>
      <c r="AS520" s="133"/>
      <c r="AT520" s="133"/>
      <c r="AU520" s="133"/>
      <c r="AV520" s="133"/>
      <c r="AW520" s="133"/>
      <c r="AX520" s="133"/>
      <c r="AY520" s="133"/>
      <c r="AZ520" s="133"/>
      <c r="BA520" s="133"/>
      <c r="BB520" s="133"/>
      <c r="BC520" s="133"/>
      <c r="BD520" s="133"/>
      <c r="BE520" s="133"/>
      <c r="BF520" s="133"/>
      <c r="BG520" s="133"/>
      <c r="BH520" s="133"/>
      <c r="BI520" s="133"/>
      <c r="BJ520" s="133"/>
      <c r="BK520" s="133"/>
      <c r="BL520" s="133"/>
      <c r="BM520" s="133"/>
      <c r="BN520" s="133"/>
      <c r="BO520" s="133"/>
      <c r="BP520" s="133"/>
      <c r="BQ520" s="133"/>
      <c r="BR520" s="133"/>
      <c r="BS520" s="133"/>
      <c r="BT520" s="133"/>
      <c r="BU520" s="133"/>
      <c r="BV520" s="133"/>
    </row>
    <row r="521" spans="1:74" x14ac:dyDescent="0.35">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c r="AO521" s="133"/>
      <c r="AP521" s="133"/>
      <c r="AQ521" s="133"/>
      <c r="AR521" s="133"/>
      <c r="AS521" s="133"/>
      <c r="AT521" s="133"/>
      <c r="AU521" s="133"/>
      <c r="AV521" s="133"/>
      <c r="AW521" s="133"/>
      <c r="AX521" s="133"/>
      <c r="AY521" s="133"/>
      <c r="AZ521" s="133"/>
      <c r="BA521" s="133"/>
      <c r="BB521" s="133"/>
      <c r="BC521" s="133"/>
      <c r="BD521" s="133"/>
      <c r="BE521" s="133"/>
      <c r="BF521" s="133"/>
      <c r="BG521" s="133"/>
      <c r="BH521" s="133"/>
      <c r="BI521" s="133"/>
      <c r="BJ521" s="133"/>
      <c r="BK521" s="133"/>
      <c r="BL521" s="133"/>
      <c r="BM521" s="133"/>
      <c r="BN521" s="133"/>
      <c r="BO521" s="133"/>
      <c r="BP521" s="133"/>
      <c r="BQ521" s="133"/>
      <c r="BR521" s="133"/>
      <c r="BS521" s="133"/>
      <c r="BT521" s="133"/>
      <c r="BU521" s="133"/>
      <c r="BV521" s="133"/>
    </row>
    <row r="522" spans="1:74" x14ac:dyDescent="0.35">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c r="AO522" s="133"/>
      <c r="AP522" s="133"/>
      <c r="AQ522" s="133"/>
      <c r="AR522" s="133"/>
      <c r="AS522" s="133"/>
      <c r="AT522" s="133"/>
      <c r="AU522" s="133"/>
      <c r="AV522" s="133"/>
      <c r="AW522" s="133"/>
      <c r="AX522" s="133"/>
      <c r="AY522" s="133"/>
      <c r="AZ522" s="133"/>
      <c r="BA522" s="133"/>
      <c r="BB522" s="133"/>
      <c r="BC522" s="133"/>
      <c r="BD522" s="133"/>
      <c r="BE522" s="133"/>
      <c r="BF522" s="133"/>
      <c r="BG522" s="133"/>
      <c r="BH522" s="133"/>
      <c r="BI522" s="133"/>
      <c r="BJ522" s="133"/>
      <c r="BK522" s="133"/>
      <c r="BL522" s="133"/>
      <c r="BM522" s="133"/>
      <c r="BN522" s="133"/>
      <c r="BO522" s="133"/>
      <c r="BP522" s="133"/>
      <c r="BQ522" s="133"/>
      <c r="BR522" s="133"/>
      <c r="BS522" s="133"/>
      <c r="BT522" s="133"/>
      <c r="BU522" s="133"/>
      <c r="BV522" s="133"/>
    </row>
    <row r="523" spans="1:74" x14ac:dyDescent="0.35">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c r="AO523" s="133"/>
      <c r="AP523" s="133"/>
      <c r="AQ523" s="133"/>
      <c r="AR523" s="133"/>
      <c r="AS523" s="133"/>
      <c r="AT523" s="133"/>
      <c r="AU523" s="133"/>
      <c r="AV523" s="133"/>
      <c r="AW523" s="133"/>
      <c r="AX523" s="133"/>
      <c r="AY523" s="133"/>
      <c r="AZ523" s="133"/>
      <c r="BA523" s="133"/>
      <c r="BB523" s="133"/>
      <c r="BC523" s="133"/>
      <c r="BD523" s="133"/>
      <c r="BE523" s="133"/>
      <c r="BF523" s="133"/>
      <c r="BG523" s="133"/>
      <c r="BH523" s="133"/>
      <c r="BI523" s="133"/>
      <c r="BJ523" s="133"/>
      <c r="BK523" s="133"/>
      <c r="BL523" s="133"/>
      <c r="BM523" s="133"/>
      <c r="BN523" s="133"/>
      <c r="BO523" s="133"/>
      <c r="BP523" s="133"/>
      <c r="BQ523" s="133"/>
      <c r="BR523" s="133"/>
      <c r="BS523" s="133"/>
      <c r="BT523" s="133"/>
      <c r="BU523" s="133"/>
      <c r="BV523" s="133"/>
    </row>
    <row r="524" spans="1:74" x14ac:dyDescent="0.35">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c r="AO524" s="133"/>
      <c r="AP524" s="133"/>
      <c r="AQ524" s="133"/>
      <c r="AR524" s="133"/>
      <c r="AS524" s="133"/>
      <c r="AT524" s="133"/>
      <c r="AU524" s="133"/>
      <c r="AV524" s="133"/>
      <c r="AW524" s="133"/>
      <c r="AX524" s="133"/>
      <c r="AY524" s="133"/>
      <c r="AZ524" s="133"/>
      <c r="BA524" s="133"/>
      <c r="BB524" s="133"/>
      <c r="BC524" s="133"/>
      <c r="BD524" s="133"/>
      <c r="BE524" s="133"/>
      <c r="BF524" s="133"/>
      <c r="BG524" s="133"/>
      <c r="BH524" s="133"/>
      <c r="BI524" s="133"/>
      <c r="BJ524" s="133"/>
      <c r="BK524" s="133"/>
      <c r="BL524" s="133"/>
      <c r="BM524" s="133"/>
      <c r="BN524" s="133"/>
      <c r="BO524" s="133"/>
      <c r="BP524" s="133"/>
      <c r="BQ524" s="133"/>
      <c r="BR524" s="133"/>
      <c r="BS524" s="133"/>
      <c r="BT524" s="133"/>
      <c r="BU524" s="133"/>
      <c r="BV524" s="133"/>
    </row>
    <row r="525" spans="1:74" x14ac:dyDescent="0.35">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c r="AO525" s="133"/>
      <c r="AP525" s="133"/>
      <c r="AQ525" s="133"/>
      <c r="AR525" s="133"/>
      <c r="AS525" s="133"/>
      <c r="AT525" s="133"/>
      <c r="AU525" s="133"/>
      <c r="AV525" s="133"/>
      <c r="AW525" s="133"/>
      <c r="AX525" s="133"/>
      <c r="AY525" s="133"/>
      <c r="AZ525" s="133"/>
      <c r="BA525" s="133"/>
      <c r="BB525" s="133"/>
      <c r="BC525" s="133"/>
      <c r="BD525" s="133"/>
      <c r="BE525" s="133"/>
      <c r="BF525" s="133"/>
      <c r="BG525" s="133"/>
      <c r="BH525" s="133"/>
      <c r="BI525" s="133"/>
      <c r="BJ525" s="133"/>
      <c r="BK525" s="133"/>
      <c r="BL525" s="133"/>
      <c r="BM525" s="133"/>
      <c r="BN525" s="133"/>
      <c r="BO525" s="133"/>
      <c r="BP525" s="133"/>
      <c r="BQ525" s="133"/>
      <c r="BR525" s="133"/>
      <c r="BS525" s="133"/>
      <c r="BT525" s="133"/>
      <c r="BU525" s="133"/>
      <c r="BV525" s="133"/>
    </row>
    <row r="526" spans="1:74" x14ac:dyDescent="0.35">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c r="AO526" s="133"/>
      <c r="AP526" s="133"/>
      <c r="AQ526" s="133"/>
      <c r="AR526" s="133"/>
      <c r="AS526" s="133"/>
      <c r="AT526" s="133"/>
      <c r="AU526" s="133"/>
      <c r="AV526" s="133"/>
      <c r="AW526" s="133"/>
      <c r="AX526" s="133"/>
      <c r="AY526" s="133"/>
      <c r="AZ526" s="133"/>
      <c r="BA526" s="133"/>
      <c r="BB526" s="133"/>
      <c r="BC526" s="133"/>
      <c r="BD526" s="133"/>
      <c r="BE526" s="133"/>
      <c r="BF526" s="133"/>
      <c r="BG526" s="133"/>
      <c r="BH526" s="133"/>
      <c r="BI526" s="133"/>
      <c r="BJ526" s="133"/>
      <c r="BK526" s="133"/>
      <c r="BL526" s="133"/>
      <c r="BM526" s="133"/>
      <c r="BN526" s="133"/>
      <c r="BO526" s="133"/>
      <c r="BP526" s="133"/>
      <c r="BQ526" s="133"/>
      <c r="BR526" s="133"/>
      <c r="BS526" s="133"/>
      <c r="BT526" s="133"/>
      <c r="BU526" s="133"/>
      <c r="BV526" s="133"/>
    </row>
    <row r="527" spans="1:74" x14ac:dyDescent="0.35">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c r="AO527" s="133"/>
      <c r="AP527" s="133"/>
      <c r="AQ527" s="133"/>
      <c r="AR527" s="133"/>
      <c r="AS527" s="133"/>
      <c r="AT527" s="133"/>
      <c r="AU527" s="133"/>
      <c r="AV527" s="133"/>
      <c r="AW527" s="133"/>
      <c r="AX527" s="133"/>
      <c r="AY527" s="133"/>
      <c r="AZ527" s="133"/>
      <c r="BA527" s="133"/>
      <c r="BB527" s="133"/>
      <c r="BC527" s="133"/>
      <c r="BD527" s="133"/>
      <c r="BE527" s="133"/>
      <c r="BF527" s="133"/>
      <c r="BG527" s="133"/>
      <c r="BH527" s="133"/>
      <c r="BI527" s="133"/>
      <c r="BJ527" s="133"/>
      <c r="BK527" s="133"/>
      <c r="BL527" s="133"/>
      <c r="BM527" s="133"/>
      <c r="BN527" s="133"/>
      <c r="BO527" s="133"/>
      <c r="BP527" s="133"/>
      <c r="BQ527" s="133"/>
      <c r="BR527" s="133"/>
      <c r="BS527" s="133"/>
      <c r="BT527" s="133"/>
      <c r="BU527" s="133"/>
      <c r="BV527" s="133"/>
    </row>
    <row r="528" spans="1:74" x14ac:dyDescent="0.35">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c r="AO528" s="133"/>
      <c r="AP528" s="133"/>
      <c r="AQ528" s="133"/>
      <c r="AR528" s="133"/>
      <c r="AS528" s="133"/>
      <c r="AT528" s="133"/>
      <c r="AU528" s="133"/>
      <c r="AV528" s="133"/>
      <c r="AW528" s="133"/>
      <c r="AX528" s="133"/>
      <c r="AY528" s="133"/>
      <c r="AZ528" s="133"/>
      <c r="BA528" s="133"/>
      <c r="BB528" s="133"/>
      <c r="BC528" s="133"/>
      <c r="BD528" s="133"/>
      <c r="BE528" s="133"/>
      <c r="BF528" s="133"/>
      <c r="BG528" s="133"/>
      <c r="BH528" s="133"/>
      <c r="BI528" s="133"/>
      <c r="BJ528" s="133"/>
      <c r="BK528" s="133"/>
      <c r="BL528" s="133"/>
      <c r="BM528" s="133"/>
      <c r="BN528" s="133"/>
      <c r="BO528" s="133"/>
      <c r="BP528" s="133"/>
      <c r="BQ528" s="133"/>
      <c r="BR528" s="133"/>
      <c r="BS528" s="133"/>
      <c r="BT528" s="133"/>
      <c r="BU528" s="133"/>
      <c r="BV528" s="133"/>
    </row>
    <row r="529" spans="1:74" x14ac:dyDescent="0.35">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c r="AO529" s="133"/>
      <c r="AP529" s="133"/>
      <c r="AQ529" s="133"/>
      <c r="AR529" s="133"/>
      <c r="AS529" s="133"/>
      <c r="AT529" s="133"/>
      <c r="AU529" s="133"/>
      <c r="AV529" s="133"/>
      <c r="AW529" s="133"/>
      <c r="AX529" s="133"/>
      <c r="AY529" s="133"/>
      <c r="AZ529" s="133"/>
      <c r="BA529" s="133"/>
      <c r="BB529" s="133"/>
      <c r="BC529" s="133"/>
      <c r="BD529" s="133"/>
      <c r="BE529" s="133"/>
      <c r="BF529" s="133"/>
      <c r="BG529" s="133"/>
      <c r="BH529" s="133"/>
      <c r="BI529" s="133"/>
      <c r="BJ529" s="133"/>
      <c r="BK529" s="133"/>
      <c r="BL529" s="133"/>
      <c r="BM529" s="133"/>
      <c r="BN529" s="133"/>
      <c r="BO529" s="133"/>
      <c r="BP529" s="133"/>
      <c r="BQ529" s="133"/>
      <c r="BR529" s="133"/>
      <c r="BS529" s="133"/>
      <c r="BT529" s="133"/>
      <c r="BU529" s="133"/>
      <c r="BV529" s="133"/>
    </row>
    <row r="530" spans="1:74" x14ac:dyDescent="0.35">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c r="AO530" s="133"/>
      <c r="AP530" s="133"/>
      <c r="AQ530" s="133"/>
      <c r="AR530" s="133"/>
      <c r="AS530" s="133"/>
      <c r="AT530" s="133"/>
      <c r="AU530" s="133"/>
      <c r="AV530" s="133"/>
      <c r="AW530" s="133"/>
      <c r="AX530" s="133"/>
      <c r="AY530" s="133"/>
      <c r="AZ530" s="133"/>
      <c r="BA530" s="133"/>
      <c r="BB530" s="133"/>
      <c r="BC530" s="133"/>
      <c r="BD530" s="133"/>
      <c r="BE530" s="133"/>
      <c r="BF530" s="133"/>
      <c r="BG530" s="133"/>
      <c r="BH530" s="133"/>
      <c r="BI530" s="133"/>
      <c r="BJ530" s="133"/>
      <c r="BK530" s="133"/>
      <c r="BL530" s="133"/>
      <c r="BM530" s="133"/>
      <c r="BN530" s="133"/>
      <c r="BO530" s="133"/>
      <c r="BP530" s="133"/>
      <c r="BQ530" s="133"/>
      <c r="BR530" s="133"/>
      <c r="BS530" s="133"/>
      <c r="BT530" s="133"/>
      <c r="BU530" s="133"/>
      <c r="BV530" s="133"/>
    </row>
    <row r="531" spans="1:74" x14ac:dyDescent="0.35">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c r="AO531" s="133"/>
      <c r="AP531" s="133"/>
      <c r="AQ531" s="133"/>
      <c r="AR531" s="133"/>
      <c r="AS531" s="133"/>
      <c r="AT531" s="133"/>
      <c r="AU531" s="133"/>
      <c r="AV531" s="133"/>
      <c r="AW531" s="133"/>
      <c r="AX531" s="133"/>
      <c r="AY531" s="133"/>
      <c r="AZ531" s="133"/>
      <c r="BA531" s="133"/>
      <c r="BB531" s="133"/>
      <c r="BC531" s="133"/>
      <c r="BD531" s="133"/>
      <c r="BE531" s="133"/>
      <c r="BF531" s="133"/>
      <c r="BG531" s="133"/>
      <c r="BH531" s="133"/>
      <c r="BI531" s="133"/>
      <c r="BJ531" s="133"/>
      <c r="BK531" s="133"/>
      <c r="BL531" s="133"/>
      <c r="BM531" s="133"/>
      <c r="BN531" s="133"/>
      <c r="BO531" s="133"/>
      <c r="BP531" s="133"/>
      <c r="BQ531" s="133"/>
      <c r="BR531" s="133"/>
      <c r="BS531" s="133"/>
      <c r="BT531" s="133"/>
      <c r="BU531" s="133"/>
      <c r="BV531" s="133"/>
    </row>
    <row r="532" spans="1:74" x14ac:dyDescent="0.35">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c r="AO532" s="133"/>
      <c r="AP532" s="133"/>
      <c r="AQ532" s="133"/>
      <c r="AR532" s="133"/>
      <c r="AS532" s="133"/>
      <c r="AT532" s="133"/>
      <c r="AU532" s="133"/>
      <c r="AV532" s="133"/>
      <c r="AW532" s="133"/>
      <c r="AX532" s="133"/>
      <c r="AY532" s="133"/>
      <c r="AZ532" s="133"/>
      <c r="BA532" s="133"/>
      <c r="BB532" s="133"/>
      <c r="BC532" s="133"/>
      <c r="BD532" s="133"/>
      <c r="BE532" s="133"/>
      <c r="BF532" s="133"/>
      <c r="BG532" s="133"/>
      <c r="BH532" s="133"/>
      <c r="BI532" s="133"/>
      <c r="BJ532" s="133"/>
      <c r="BK532" s="133"/>
      <c r="BL532" s="133"/>
      <c r="BM532" s="133"/>
      <c r="BN532" s="133"/>
      <c r="BO532" s="133"/>
      <c r="BP532" s="133"/>
      <c r="BQ532" s="133"/>
      <c r="BR532" s="133"/>
      <c r="BS532" s="133"/>
      <c r="BT532" s="133"/>
      <c r="BU532" s="133"/>
      <c r="BV532" s="133"/>
    </row>
    <row r="533" spans="1:74" x14ac:dyDescent="0.35">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c r="AO533" s="133"/>
      <c r="AP533" s="133"/>
      <c r="AQ533" s="133"/>
      <c r="AR533" s="133"/>
      <c r="AS533" s="133"/>
      <c r="AT533" s="133"/>
      <c r="AU533" s="133"/>
      <c r="AV533" s="133"/>
      <c r="AW533" s="133"/>
      <c r="AX533" s="133"/>
      <c r="AY533" s="133"/>
      <c r="AZ533" s="133"/>
      <c r="BA533" s="133"/>
      <c r="BB533" s="133"/>
      <c r="BC533" s="133"/>
      <c r="BD533" s="133"/>
      <c r="BE533" s="133"/>
      <c r="BF533" s="133"/>
      <c r="BG533" s="133"/>
      <c r="BH533" s="133"/>
      <c r="BI533" s="133"/>
      <c r="BJ533" s="133"/>
      <c r="BK533" s="133"/>
      <c r="BL533" s="133"/>
      <c r="BM533" s="133"/>
      <c r="BN533" s="133"/>
      <c r="BO533" s="133"/>
      <c r="BP533" s="133"/>
      <c r="BQ533" s="133"/>
      <c r="BR533" s="133"/>
      <c r="BS533" s="133"/>
      <c r="BT533" s="133"/>
      <c r="BU533" s="133"/>
      <c r="BV533" s="133"/>
    </row>
    <row r="534" spans="1:74" x14ac:dyDescent="0.35">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c r="AO534" s="133"/>
      <c r="AP534" s="133"/>
      <c r="AQ534" s="133"/>
      <c r="AR534" s="133"/>
      <c r="AS534" s="133"/>
      <c r="AT534" s="133"/>
      <c r="AU534" s="133"/>
      <c r="AV534" s="133"/>
      <c r="AW534" s="133"/>
      <c r="AX534" s="133"/>
      <c r="AY534" s="133"/>
      <c r="AZ534" s="133"/>
      <c r="BA534" s="133"/>
      <c r="BB534" s="133"/>
      <c r="BC534" s="133"/>
      <c r="BD534" s="133"/>
      <c r="BE534" s="133"/>
      <c r="BF534" s="133"/>
      <c r="BG534" s="133"/>
      <c r="BH534" s="133"/>
      <c r="BI534" s="133"/>
      <c r="BJ534" s="133"/>
      <c r="BK534" s="133"/>
      <c r="BL534" s="133"/>
      <c r="BM534" s="133"/>
      <c r="BN534" s="133"/>
      <c r="BO534" s="133"/>
      <c r="BP534" s="133"/>
      <c r="BQ534" s="133"/>
      <c r="BR534" s="133"/>
      <c r="BS534" s="133"/>
      <c r="BT534" s="133"/>
      <c r="BU534" s="133"/>
      <c r="BV534" s="133"/>
    </row>
    <row r="535" spans="1:74" x14ac:dyDescent="0.35">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3"/>
      <c r="AY535" s="133"/>
      <c r="AZ535" s="133"/>
      <c r="BA535" s="133"/>
      <c r="BB535" s="133"/>
      <c r="BC535" s="133"/>
      <c r="BD535" s="133"/>
      <c r="BE535" s="133"/>
      <c r="BF535" s="133"/>
      <c r="BG535" s="133"/>
      <c r="BH535" s="133"/>
      <c r="BI535" s="133"/>
      <c r="BJ535" s="133"/>
      <c r="BK535" s="133"/>
      <c r="BL535" s="133"/>
      <c r="BM535" s="133"/>
      <c r="BN535" s="133"/>
      <c r="BO535" s="133"/>
      <c r="BP535" s="133"/>
      <c r="BQ535" s="133"/>
      <c r="BR535" s="133"/>
      <c r="BS535" s="133"/>
      <c r="BT535" s="133"/>
      <c r="BU535" s="133"/>
      <c r="BV535" s="133"/>
    </row>
    <row r="536" spans="1:74" x14ac:dyDescent="0.35">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3"/>
      <c r="AY536" s="133"/>
      <c r="AZ536" s="133"/>
      <c r="BA536" s="133"/>
      <c r="BB536" s="133"/>
      <c r="BC536" s="133"/>
      <c r="BD536" s="133"/>
      <c r="BE536" s="133"/>
      <c r="BF536" s="133"/>
      <c r="BG536" s="133"/>
      <c r="BH536" s="133"/>
      <c r="BI536" s="133"/>
      <c r="BJ536" s="133"/>
      <c r="BK536" s="133"/>
      <c r="BL536" s="133"/>
      <c r="BM536" s="133"/>
      <c r="BN536" s="133"/>
      <c r="BO536" s="133"/>
      <c r="BP536" s="133"/>
      <c r="BQ536" s="133"/>
      <c r="BR536" s="133"/>
      <c r="BS536" s="133"/>
      <c r="BT536" s="133"/>
      <c r="BU536" s="133"/>
      <c r="BV536" s="133"/>
    </row>
    <row r="537" spans="1:74" x14ac:dyDescent="0.35">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3"/>
      <c r="AY537" s="133"/>
      <c r="AZ537" s="133"/>
      <c r="BA537" s="133"/>
      <c r="BB537" s="133"/>
      <c r="BC537" s="133"/>
      <c r="BD537" s="133"/>
      <c r="BE537" s="133"/>
      <c r="BF537" s="133"/>
      <c r="BG537" s="133"/>
      <c r="BH537" s="133"/>
      <c r="BI537" s="133"/>
      <c r="BJ537" s="133"/>
      <c r="BK537" s="133"/>
      <c r="BL537" s="133"/>
      <c r="BM537" s="133"/>
      <c r="BN537" s="133"/>
      <c r="BO537" s="133"/>
      <c r="BP537" s="133"/>
      <c r="BQ537" s="133"/>
      <c r="BR537" s="133"/>
      <c r="BS537" s="133"/>
      <c r="BT537" s="133"/>
      <c r="BU537" s="133"/>
      <c r="BV537" s="133"/>
    </row>
    <row r="538" spans="1:74" x14ac:dyDescent="0.35">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c r="AO538" s="133"/>
      <c r="AP538" s="133"/>
      <c r="AQ538" s="133"/>
      <c r="AR538" s="133"/>
      <c r="AS538" s="133"/>
      <c r="AT538" s="133"/>
      <c r="AU538" s="133"/>
      <c r="AV538" s="133"/>
      <c r="AW538" s="133"/>
      <c r="AX538" s="133"/>
      <c r="AY538" s="133"/>
      <c r="AZ538" s="133"/>
      <c r="BA538" s="133"/>
      <c r="BB538" s="133"/>
      <c r="BC538" s="133"/>
      <c r="BD538" s="133"/>
      <c r="BE538" s="133"/>
      <c r="BF538" s="133"/>
      <c r="BG538" s="133"/>
      <c r="BH538" s="133"/>
      <c r="BI538" s="133"/>
      <c r="BJ538" s="133"/>
      <c r="BK538" s="133"/>
      <c r="BL538" s="133"/>
      <c r="BM538" s="133"/>
      <c r="BN538" s="133"/>
      <c r="BO538" s="133"/>
      <c r="BP538" s="133"/>
      <c r="BQ538" s="133"/>
      <c r="BR538" s="133"/>
      <c r="BS538" s="133"/>
      <c r="BT538" s="133"/>
      <c r="BU538" s="133"/>
      <c r="BV538" s="133"/>
    </row>
    <row r="539" spans="1:74" x14ac:dyDescent="0.35">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c r="AO539" s="133"/>
      <c r="AP539" s="133"/>
      <c r="AQ539" s="133"/>
      <c r="AR539" s="133"/>
      <c r="AS539" s="133"/>
      <c r="AT539" s="133"/>
      <c r="AU539" s="133"/>
      <c r="AV539" s="133"/>
      <c r="AW539" s="133"/>
      <c r="AX539" s="133"/>
      <c r="AY539" s="133"/>
      <c r="AZ539" s="133"/>
      <c r="BA539" s="133"/>
      <c r="BB539" s="133"/>
      <c r="BC539" s="133"/>
      <c r="BD539" s="133"/>
      <c r="BE539" s="133"/>
      <c r="BF539" s="133"/>
      <c r="BG539" s="133"/>
      <c r="BH539" s="133"/>
      <c r="BI539" s="133"/>
      <c r="BJ539" s="133"/>
      <c r="BK539" s="133"/>
      <c r="BL539" s="133"/>
      <c r="BM539" s="133"/>
      <c r="BN539" s="133"/>
      <c r="BO539" s="133"/>
      <c r="BP539" s="133"/>
      <c r="BQ539" s="133"/>
      <c r="BR539" s="133"/>
      <c r="BS539" s="133"/>
      <c r="BT539" s="133"/>
      <c r="BU539" s="133"/>
      <c r="BV539" s="133"/>
    </row>
    <row r="540" spans="1:74" x14ac:dyDescent="0.35">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c r="AO540" s="133"/>
      <c r="AP540" s="133"/>
      <c r="AQ540" s="133"/>
      <c r="AR540" s="133"/>
      <c r="AS540" s="133"/>
      <c r="AT540" s="133"/>
      <c r="AU540" s="133"/>
      <c r="AV540" s="133"/>
      <c r="AW540" s="133"/>
      <c r="AX540" s="133"/>
      <c r="AY540" s="133"/>
      <c r="AZ540" s="133"/>
      <c r="BA540" s="133"/>
      <c r="BB540" s="133"/>
      <c r="BC540" s="133"/>
      <c r="BD540" s="133"/>
      <c r="BE540" s="133"/>
      <c r="BF540" s="133"/>
      <c r="BG540" s="133"/>
      <c r="BH540" s="133"/>
      <c r="BI540" s="133"/>
      <c r="BJ540" s="133"/>
      <c r="BK540" s="133"/>
      <c r="BL540" s="133"/>
      <c r="BM540" s="133"/>
      <c r="BN540" s="133"/>
      <c r="BO540" s="133"/>
      <c r="BP540" s="133"/>
      <c r="BQ540" s="133"/>
      <c r="BR540" s="133"/>
      <c r="BS540" s="133"/>
      <c r="BT540" s="133"/>
      <c r="BU540" s="133"/>
      <c r="BV540" s="133"/>
    </row>
    <row r="541" spans="1:74" x14ac:dyDescent="0.35">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c r="AO541" s="133"/>
      <c r="AP541" s="133"/>
      <c r="AQ541" s="133"/>
      <c r="AR541" s="133"/>
      <c r="AS541" s="133"/>
      <c r="AT541" s="133"/>
      <c r="AU541" s="133"/>
      <c r="AV541" s="133"/>
      <c r="AW541" s="133"/>
      <c r="AX541" s="133"/>
      <c r="AY541" s="133"/>
      <c r="AZ541" s="133"/>
      <c r="BA541" s="133"/>
      <c r="BB541" s="133"/>
      <c r="BC541" s="133"/>
      <c r="BD541" s="133"/>
      <c r="BE541" s="133"/>
      <c r="BF541" s="133"/>
      <c r="BG541" s="133"/>
      <c r="BH541" s="133"/>
      <c r="BI541" s="133"/>
      <c r="BJ541" s="133"/>
      <c r="BK541" s="133"/>
      <c r="BL541" s="133"/>
      <c r="BM541" s="133"/>
      <c r="BN541" s="133"/>
      <c r="BO541" s="133"/>
      <c r="BP541" s="133"/>
      <c r="BQ541" s="133"/>
      <c r="BR541" s="133"/>
      <c r="BS541" s="133"/>
      <c r="BT541" s="133"/>
      <c r="BU541" s="133"/>
      <c r="BV541" s="133"/>
    </row>
    <row r="542" spans="1:74" x14ac:dyDescent="0.35">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c r="AO542" s="133"/>
      <c r="AP542" s="133"/>
      <c r="AQ542" s="133"/>
      <c r="AR542" s="133"/>
      <c r="AS542" s="133"/>
      <c r="AT542" s="133"/>
      <c r="AU542" s="133"/>
      <c r="AV542" s="133"/>
      <c r="AW542" s="133"/>
      <c r="AX542" s="133"/>
      <c r="AY542" s="133"/>
      <c r="AZ542" s="133"/>
      <c r="BA542" s="133"/>
      <c r="BB542" s="133"/>
      <c r="BC542" s="133"/>
      <c r="BD542" s="133"/>
      <c r="BE542" s="133"/>
      <c r="BF542" s="133"/>
      <c r="BG542" s="133"/>
      <c r="BH542" s="133"/>
      <c r="BI542" s="133"/>
      <c r="BJ542" s="133"/>
      <c r="BK542" s="133"/>
      <c r="BL542" s="133"/>
      <c r="BM542" s="133"/>
      <c r="BN542" s="133"/>
      <c r="BO542" s="133"/>
      <c r="BP542" s="133"/>
      <c r="BQ542" s="133"/>
      <c r="BR542" s="133"/>
      <c r="BS542" s="133"/>
      <c r="BT542" s="133"/>
      <c r="BU542" s="133"/>
      <c r="BV542" s="133"/>
    </row>
    <row r="543" spans="1:74" x14ac:dyDescent="0.35">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c r="AO543" s="133"/>
      <c r="AP543" s="133"/>
      <c r="AQ543" s="133"/>
      <c r="AR543" s="133"/>
      <c r="AS543" s="133"/>
      <c r="AT543" s="133"/>
      <c r="AU543" s="133"/>
      <c r="AV543" s="133"/>
      <c r="AW543" s="133"/>
      <c r="AX543" s="133"/>
      <c r="AY543" s="133"/>
      <c r="AZ543" s="133"/>
      <c r="BA543" s="133"/>
      <c r="BB543" s="133"/>
      <c r="BC543" s="133"/>
      <c r="BD543" s="133"/>
      <c r="BE543" s="133"/>
      <c r="BF543" s="133"/>
      <c r="BG543" s="133"/>
      <c r="BH543" s="133"/>
      <c r="BI543" s="133"/>
      <c r="BJ543" s="133"/>
      <c r="BK543" s="133"/>
      <c r="BL543" s="133"/>
      <c r="BM543" s="133"/>
      <c r="BN543" s="133"/>
      <c r="BO543" s="133"/>
      <c r="BP543" s="133"/>
      <c r="BQ543" s="133"/>
      <c r="BR543" s="133"/>
      <c r="BS543" s="133"/>
      <c r="BT543" s="133"/>
      <c r="BU543" s="133"/>
      <c r="BV543" s="133"/>
    </row>
    <row r="544" spans="1:74" x14ac:dyDescent="0.35">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c r="AO544" s="133"/>
      <c r="AP544" s="133"/>
      <c r="AQ544" s="133"/>
      <c r="AR544" s="133"/>
      <c r="AS544" s="133"/>
      <c r="AT544" s="133"/>
      <c r="AU544" s="133"/>
      <c r="AV544" s="133"/>
      <c r="AW544" s="133"/>
      <c r="AX544" s="133"/>
      <c r="AY544" s="133"/>
      <c r="AZ544" s="133"/>
      <c r="BA544" s="133"/>
      <c r="BB544" s="133"/>
      <c r="BC544" s="133"/>
      <c r="BD544" s="133"/>
      <c r="BE544" s="133"/>
      <c r="BF544" s="133"/>
      <c r="BG544" s="133"/>
      <c r="BH544" s="133"/>
      <c r="BI544" s="133"/>
      <c r="BJ544" s="133"/>
      <c r="BK544" s="133"/>
      <c r="BL544" s="133"/>
      <c r="BM544" s="133"/>
      <c r="BN544" s="133"/>
      <c r="BO544" s="133"/>
      <c r="BP544" s="133"/>
      <c r="BQ544" s="133"/>
      <c r="BR544" s="133"/>
      <c r="BS544" s="133"/>
      <c r="BT544" s="133"/>
      <c r="BU544" s="133"/>
      <c r="BV544" s="133"/>
    </row>
    <row r="545" spans="1:74" x14ac:dyDescent="0.35">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c r="AO545" s="133"/>
      <c r="AP545" s="133"/>
      <c r="AQ545" s="133"/>
      <c r="AR545" s="133"/>
      <c r="AS545" s="133"/>
      <c r="AT545" s="133"/>
      <c r="AU545" s="133"/>
      <c r="AV545" s="133"/>
      <c r="AW545" s="133"/>
      <c r="AX545" s="133"/>
      <c r="AY545" s="133"/>
      <c r="AZ545" s="133"/>
      <c r="BA545" s="133"/>
      <c r="BB545" s="133"/>
      <c r="BC545" s="133"/>
      <c r="BD545" s="133"/>
      <c r="BE545" s="133"/>
      <c r="BF545" s="133"/>
      <c r="BG545" s="133"/>
      <c r="BH545" s="133"/>
      <c r="BI545" s="133"/>
      <c r="BJ545" s="133"/>
      <c r="BK545" s="133"/>
      <c r="BL545" s="133"/>
      <c r="BM545" s="133"/>
      <c r="BN545" s="133"/>
      <c r="BO545" s="133"/>
      <c r="BP545" s="133"/>
      <c r="BQ545" s="133"/>
      <c r="BR545" s="133"/>
      <c r="BS545" s="133"/>
      <c r="BT545" s="133"/>
      <c r="BU545" s="133"/>
      <c r="BV545" s="133"/>
    </row>
    <row r="546" spans="1:74" x14ac:dyDescent="0.35">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c r="AO546" s="133"/>
      <c r="AP546" s="133"/>
      <c r="AQ546" s="133"/>
      <c r="AR546" s="133"/>
      <c r="AS546" s="133"/>
      <c r="AT546" s="133"/>
      <c r="AU546" s="133"/>
      <c r="AV546" s="133"/>
      <c r="AW546" s="133"/>
      <c r="AX546" s="133"/>
      <c r="AY546" s="133"/>
      <c r="AZ546" s="133"/>
      <c r="BA546" s="133"/>
      <c r="BB546" s="133"/>
      <c r="BC546" s="133"/>
      <c r="BD546" s="133"/>
      <c r="BE546" s="133"/>
      <c r="BF546" s="133"/>
      <c r="BG546" s="133"/>
      <c r="BH546" s="133"/>
      <c r="BI546" s="133"/>
      <c r="BJ546" s="133"/>
      <c r="BK546" s="133"/>
      <c r="BL546" s="133"/>
      <c r="BM546" s="133"/>
      <c r="BN546" s="133"/>
      <c r="BO546" s="133"/>
      <c r="BP546" s="133"/>
      <c r="BQ546" s="133"/>
      <c r="BR546" s="133"/>
      <c r="BS546" s="133"/>
      <c r="BT546" s="133"/>
      <c r="BU546" s="133"/>
      <c r="BV546" s="133"/>
    </row>
    <row r="547" spans="1:74" x14ac:dyDescent="0.35">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c r="AO547" s="133"/>
      <c r="AP547" s="133"/>
      <c r="AQ547" s="133"/>
      <c r="AR547" s="133"/>
      <c r="AS547" s="133"/>
      <c r="AT547" s="133"/>
      <c r="AU547" s="133"/>
      <c r="AV547" s="133"/>
      <c r="AW547" s="133"/>
      <c r="AX547" s="133"/>
      <c r="AY547" s="133"/>
      <c r="AZ547" s="133"/>
      <c r="BA547" s="133"/>
      <c r="BB547" s="133"/>
      <c r="BC547" s="133"/>
      <c r="BD547" s="133"/>
      <c r="BE547" s="133"/>
      <c r="BF547" s="133"/>
      <c r="BG547" s="133"/>
      <c r="BH547" s="133"/>
      <c r="BI547" s="133"/>
      <c r="BJ547" s="133"/>
      <c r="BK547" s="133"/>
      <c r="BL547" s="133"/>
      <c r="BM547" s="133"/>
      <c r="BN547" s="133"/>
      <c r="BO547" s="133"/>
      <c r="BP547" s="133"/>
      <c r="BQ547" s="133"/>
      <c r="BR547" s="133"/>
      <c r="BS547" s="133"/>
      <c r="BT547" s="133"/>
      <c r="BU547" s="133"/>
      <c r="BV547" s="133"/>
    </row>
    <row r="548" spans="1:74" x14ac:dyDescent="0.35">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c r="AO548" s="133"/>
      <c r="AP548" s="133"/>
      <c r="AQ548" s="133"/>
      <c r="AR548" s="133"/>
      <c r="AS548" s="133"/>
      <c r="AT548" s="133"/>
      <c r="AU548" s="133"/>
      <c r="AV548" s="133"/>
      <c r="AW548" s="133"/>
      <c r="AX548" s="133"/>
      <c r="AY548" s="133"/>
      <c r="AZ548" s="133"/>
      <c r="BA548" s="133"/>
      <c r="BB548" s="133"/>
      <c r="BC548" s="133"/>
      <c r="BD548" s="133"/>
      <c r="BE548" s="133"/>
      <c r="BF548" s="133"/>
      <c r="BG548" s="133"/>
      <c r="BH548" s="133"/>
      <c r="BI548" s="133"/>
      <c r="BJ548" s="133"/>
      <c r="BK548" s="133"/>
      <c r="BL548" s="133"/>
      <c r="BM548" s="133"/>
      <c r="BN548" s="133"/>
      <c r="BO548" s="133"/>
      <c r="BP548" s="133"/>
      <c r="BQ548" s="133"/>
      <c r="BR548" s="133"/>
      <c r="BS548" s="133"/>
      <c r="BT548" s="133"/>
      <c r="BU548" s="133"/>
      <c r="BV548" s="133"/>
    </row>
    <row r="549" spans="1:74" x14ac:dyDescent="0.35">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c r="AO549" s="133"/>
      <c r="AP549" s="133"/>
      <c r="AQ549" s="133"/>
      <c r="AR549" s="133"/>
      <c r="AS549" s="133"/>
      <c r="AT549" s="133"/>
      <c r="AU549" s="133"/>
      <c r="AV549" s="133"/>
      <c r="AW549" s="133"/>
      <c r="AX549" s="133"/>
      <c r="AY549" s="133"/>
      <c r="AZ549" s="133"/>
      <c r="BA549" s="133"/>
      <c r="BB549" s="133"/>
      <c r="BC549" s="133"/>
      <c r="BD549" s="133"/>
      <c r="BE549" s="133"/>
      <c r="BF549" s="133"/>
      <c r="BG549" s="133"/>
      <c r="BH549" s="133"/>
      <c r="BI549" s="133"/>
      <c r="BJ549" s="133"/>
      <c r="BK549" s="133"/>
      <c r="BL549" s="133"/>
      <c r="BM549" s="133"/>
      <c r="BN549" s="133"/>
      <c r="BO549" s="133"/>
      <c r="BP549" s="133"/>
      <c r="BQ549" s="133"/>
      <c r="BR549" s="133"/>
      <c r="BS549" s="133"/>
      <c r="BT549" s="133"/>
      <c r="BU549" s="133"/>
      <c r="BV549" s="133"/>
    </row>
    <row r="550" spans="1:74" x14ac:dyDescent="0.35">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c r="AO550" s="133"/>
      <c r="AP550" s="133"/>
      <c r="AQ550" s="133"/>
      <c r="AR550" s="133"/>
      <c r="AS550" s="133"/>
      <c r="AT550" s="133"/>
      <c r="AU550" s="133"/>
      <c r="AV550" s="133"/>
      <c r="AW550" s="133"/>
      <c r="AX550" s="133"/>
      <c r="AY550" s="133"/>
      <c r="AZ550" s="133"/>
      <c r="BA550" s="133"/>
      <c r="BB550" s="133"/>
      <c r="BC550" s="133"/>
      <c r="BD550" s="133"/>
      <c r="BE550" s="133"/>
      <c r="BF550" s="133"/>
      <c r="BG550" s="133"/>
      <c r="BH550" s="133"/>
      <c r="BI550" s="133"/>
      <c r="BJ550" s="133"/>
      <c r="BK550" s="133"/>
      <c r="BL550" s="133"/>
      <c r="BM550" s="133"/>
      <c r="BN550" s="133"/>
      <c r="BO550" s="133"/>
      <c r="BP550" s="133"/>
      <c r="BQ550" s="133"/>
      <c r="BR550" s="133"/>
      <c r="BS550" s="133"/>
      <c r="BT550" s="133"/>
      <c r="BU550" s="133"/>
      <c r="BV550" s="133"/>
    </row>
    <row r="551" spans="1:74" x14ac:dyDescent="0.35">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c r="AO551" s="133"/>
      <c r="AP551" s="133"/>
      <c r="AQ551" s="133"/>
      <c r="AR551" s="133"/>
      <c r="AS551" s="133"/>
      <c r="AT551" s="133"/>
      <c r="AU551" s="133"/>
      <c r="AV551" s="133"/>
      <c r="AW551" s="133"/>
      <c r="AX551" s="133"/>
      <c r="AY551" s="133"/>
      <c r="AZ551" s="133"/>
      <c r="BA551" s="133"/>
      <c r="BB551" s="133"/>
      <c r="BC551" s="133"/>
      <c r="BD551" s="133"/>
      <c r="BE551" s="133"/>
      <c r="BF551" s="133"/>
      <c r="BG551" s="133"/>
      <c r="BH551" s="133"/>
      <c r="BI551" s="133"/>
      <c r="BJ551" s="133"/>
      <c r="BK551" s="133"/>
      <c r="BL551" s="133"/>
      <c r="BM551" s="133"/>
      <c r="BN551" s="133"/>
      <c r="BO551" s="133"/>
      <c r="BP551" s="133"/>
      <c r="BQ551" s="133"/>
      <c r="BR551" s="133"/>
      <c r="BS551" s="133"/>
      <c r="BT551" s="133"/>
      <c r="BU551" s="133"/>
      <c r="BV551" s="133"/>
    </row>
    <row r="552" spans="1:74" x14ac:dyDescent="0.35">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c r="AO552" s="133"/>
      <c r="AP552" s="133"/>
      <c r="AQ552" s="133"/>
      <c r="AR552" s="133"/>
      <c r="AS552" s="133"/>
      <c r="AT552" s="133"/>
      <c r="AU552" s="133"/>
      <c r="AV552" s="133"/>
      <c r="AW552" s="133"/>
      <c r="AX552" s="133"/>
      <c r="AY552" s="133"/>
      <c r="AZ552" s="133"/>
      <c r="BA552" s="133"/>
      <c r="BB552" s="133"/>
      <c r="BC552" s="133"/>
      <c r="BD552" s="133"/>
      <c r="BE552" s="133"/>
      <c r="BF552" s="133"/>
      <c r="BG552" s="133"/>
      <c r="BH552" s="133"/>
      <c r="BI552" s="133"/>
      <c r="BJ552" s="133"/>
      <c r="BK552" s="133"/>
      <c r="BL552" s="133"/>
      <c r="BM552" s="133"/>
      <c r="BN552" s="133"/>
      <c r="BO552" s="133"/>
      <c r="BP552" s="133"/>
      <c r="BQ552" s="133"/>
      <c r="BR552" s="133"/>
      <c r="BS552" s="133"/>
      <c r="BT552" s="133"/>
      <c r="BU552" s="133"/>
      <c r="BV552" s="133"/>
    </row>
    <row r="553" spans="1:74" x14ac:dyDescent="0.35">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c r="AO553" s="133"/>
      <c r="AP553" s="133"/>
      <c r="AQ553" s="133"/>
      <c r="AR553" s="133"/>
      <c r="AS553" s="133"/>
      <c r="AT553" s="133"/>
      <c r="AU553" s="133"/>
      <c r="AV553" s="133"/>
      <c r="AW553" s="133"/>
      <c r="AX553" s="133"/>
      <c r="AY553" s="133"/>
      <c r="AZ553" s="133"/>
      <c r="BA553" s="133"/>
      <c r="BB553" s="133"/>
      <c r="BC553" s="133"/>
      <c r="BD553" s="133"/>
      <c r="BE553" s="133"/>
      <c r="BF553" s="133"/>
      <c r="BG553" s="133"/>
      <c r="BH553" s="133"/>
      <c r="BI553" s="133"/>
      <c r="BJ553" s="133"/>
      <c r="BK553" s="133"/>
      <c r="BL553" s="133"/>
      <c r="BM553" s="133"/>
      <c r="BN553" s="133"/>
      <c r="BO553" s="133"/>
      <c r="BP553" s="133"/>
      <c r="BQ553" s="133"/>
      <c r="BR553" s="133"/>
      <c r="BS553" s="133"/>
      <c r="BT553" s="133"/>
      <c r="BU553" s="133"/>
      <c r="BV553" s="133"/>
    </row>
    <row r="554" spans="1:74" x14ac:dyDescent="0.35">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c r="AO554" s="133"/>
      <c r="AP554" s="133"/>
      <c r="AQ554" s="133"/>
      <c r="AR554" s="133"/>
      <c r="AS554" s="133"/>
      <c r="AT554" s="133"/>
      <c r="AU554" s="133"/>
      <c r="AV554" s="133"/>
      <c r="AW554" s="133"/>
      <c r="AX554" s="133"/>
      <c r="AY554" s="133"/>
      <c r="AZ554" s="133"/>
      <c r="BA554" s="133"/>
      <c r="BB554" s="133"/>
      <c r="BC554" s="133"/>
      <c r="BD554" s="133"/>
      <c r="BE554" s="133"/>
      <c r="BF554" s="133"/>
      <c r="BG554" s="133"/>
      <c r="BH554" s="133"/>
      <c r="BI554" s="133"/>
      <c r="BJ554" s="133"/>
      <c r="BK554" s="133"/>
      <c r="BL554" s="133"/>
      <c r="BM554" s="133"/>
      <c r="BN554" s="133"/>
      <c r="BO554" s="133"/>
      <c r="BP554" s="133"/>
      <c r="BQ554" s="133"/>
      <c r="BR554" s="133"/>
      <c r="BS554" s="133"/>
      <c r="BT554" s="133"/>
      <c r="BU554" s="133"/>
      <c r="BV554" s="133"/>
    </row>
    <row r="555" spans="1:74" x14ac:dyDescent="0.35">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c r="AO555" s="133"/>
      <c r="AP555" s="133"/>
      <c r="AQ555" s="133"/>
      <c r="AR555" s="133"/>
      <c r="AS555" s="133"/>
      <c r="AT555" s="133"/>
      <c r="AU555" s="133"/>
      <c r="AV555" s="133"/>
      <c r="AW555" s="133"/>
      <c r="AX555" s="133"/>
      <c r="AY555" s="133"/>
      <c r="AZ555" s="133"/>
      <c r="BA555" s="133"/>
      <c r="BB555" s="133"/>
      <c r="BC555" s="133"/>
      <c r="BD555" s="133"/>
      <c r="BE555" s="133"/>
      <c r="BF555" s="133"/>
      <c r="BG555" s="133"/>
      <c r="BH555" s="133"/>
      <c r="BI555" s="133"/>
      <c r="BJ555" s="133"/>
      <c r="BK555" s="133"/>
      <c r="BL555" s="133"/>
      <c r="BM555" s="133"/>
      <c r="BN555" s="133"/>
      <c r="BO555" s="133"/>
      <c r="BP555" s="133"/>
      <c r="BQ555" s="133"/>
      <c r="BR555" s="133"/>
      <c r="BS555" s="133"/>
      <c r="BT555" s="133"/>
      <c r="BU555" s="133"/>
      <c r="BV555" s="133"/>
    </row>
    <row r="556" spans="1:74" x14ac:dyDescent="0.35">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c r="AO556" s="133"/>
      <c r="AP556" s="133"/>
      <c r="AQ556" s="133"/>
      <c r="AR556" s="133"/>
      <c r="AS556" s="133"/>
      <c r="AT556" s="133"/>
      <c r="AU556" s="133"/>
      <c r="AV556" s="133"/>
      <c r="AW556" s="133"/>
      <c r="AX556" s="133"/>
      <c r="AY556" s="133"/>
      <c r="AZ556" s="133"/>
      <c r="BA556" s="133"/>
      <c r="BB556" s="133"/>
      <c r="BC556" s="133"/>
      <c r="BD556" s="133"/>
      <c r="BE556" s="133"/>
      <c r="BF556" s="133"/>
      <c r="BG556" s="133"/>
      <c r="BH556" s="133"/>
      <c r="BI556" s="133"/>
      <c r="BJ556" s="133"/>
      <c r="BK556" s="133"/>
      <c r="BL556" s="133"/>
      <c r="BM556" s="133"/>
      <c r="BN556" s="133"/>
      <c r="BO556" s="133"/>
      <c r="BP556" s="133"/>
      <c r="BQ556" s="133"/>
      <c r="BR556" s="133"/>
      <c r="BS556" s="133"/>
      <c r="BT556" s="133"/>
      <c r="BU556" s="133"/>
      <c r="BV556" s="133"/>
    </row>
    <row r="557" spans="1:74" x14ac:dyDescent="0.35">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c r="AO557" s="133"/>
      <c r="AP557" s="133"/>
      <c r="AQ557" s="133"/>
      <c r="AR557" s="133"/>
      <c r="AS557" s="133"/>
      <c r="AT557" s="133"/>
      <c r="AU557" s="133"/>
      <c r="AV557" s="133"/>
      <c r="AW557" s="133"/>
      <c r="AX557" s="133"/>
      <c r="AY557" s="133"/>
      <c r="AZ557" s="133"/>
      <c r="BA557" s="133"/>
      <c r="BB557" s="133"/>
      <c r="BC557" s="133"/>
      <c r="BD557" s="133"/>
      <c r="BE557" s="133"/>
      <c r="BF557" s="133"/>
      <c r="BG557" s="133"/>
      <c r="BH557" s="133"/>
      <c r="BI557" s="133"/>
      <c r="BJ557" s="133"/>
      <c r="BK557" s="133"/>
      <c r="BL557" s="133"/>
      <c r="BM557" s="133"/>
      <c r="BN557" s="133"/>
      <c r="BO557" s="133"/>
      <c r="BP557" s="133"/>
      <c r="BQ557" s="133"/>
      <c r="BR557" s="133"/>
      <c r="BS557" s="133"/>
      <c r="BT557" s="133"/>
      <c r="BU557" s="133"/>
      <c r="BV557" s="133"/>
    </row>
    <row r="558" spans="1:74" x14ac:dyDescent="0.35">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c r="AO558" s="133"/>
      <c r="AP558" s="133"/>
      <c r="AQ558" s="133"/>
      <c r="AR558" s="133"/>
      <c r="AS558" s="133"/>
      <c r="AT558" s="133"/>
      <c r="AU558" s="133"/>
      <c r="AV558" s="133"/>
      <c r="AW558" s="133"/>
      <c r="AX558" s="133"/>
      <c r="AY558" s="133"/>
      <c r="AZ558" s="133"/>
      <c r="BA558" s="133"/>
      <c r="BB558" s="133"/>
      <c r="BC558" s="133"/>
      <c r="BD558" s="133"/>
      <c r="BE558" s="133"/>
      <c r="BF558" s="133"/>
      <c r="BG558" s="133"/>
      <c r="BH558" s="133"/>
      <c r="BI558" s="133"/>
      <c r="BJ558" s="133"/>
      <c r="BK558" s="133"/>
      <c r="BL558" s="133"/>
      <c r="BM558" s="133"/>
      <c r="BN558" s="133"/>
      <c r="BO558" s="133"/>
      <c r="BP558" s="133"/>
      <c r="BQ558" s="133"/>
      <c r="BR558" s="133"/>
      <c r="BS558" s="133"/>
      <c r="BT558" s="133"/>
      <c r="BU558" s="133"/>
      <c r="BV558" s="133"/>
    </row>
    <row r="559" spans="1:74" x14ac:dyDescent="0.35">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c r="AO559" s="133"/>
      <c r="AP559" s="133"/>
      <c r="AQ559" s="133"/>
      <c r="AR559" s="133"/>
      <c r="AS559" s="133"/>
      <c r="AT559" s="133"/>
      <c r="AU559" s="133"/>
      <c r="AV559" s="133"/>
      <c r="AW559" s="133"/>
      <c r="AX559" s="133"/>
      <c r="AY559" s="133"/>
      <c r="AZ559" s="133"/>
      <c r="BA559" s="133"/>
      <c r="BB559" s="133"/>
      <c r="BC559" s="133"/>
      <c r="BD559" s="133"/>
      <c r="BE559" s="133"/>
      <c r="BF559" s="133"/>
      <c r="BG559" s="133"/>
      <c r="BH559" s="133"/>
      <c r="BI559" s="133"/>
      <c r="BJ559" s="133"/>
      <c r="BK559" s="133"/>
      <c r="BL559" s="133"/>
      <c r="BM559" s="133"/>
      <c r="BN559" s="133"/>
      <c r="BO559" s="133"/>
      <c r="BP559" s="133"/>
      <c r="BQ559" s="133"/>
      <c r="BR559" s="133"/>
      <c r="BS559" s="133"/>
      <c r="BT559" s="133"/>
      <c r="BU559" s="133"/>
      <c r="BV559" s="133"/>
    </row>
    <row r="560" spans="1:74" x14ac:dyDescent="0.35">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c r="AO560" s="133"/>
      <c r="AP560" s="133"/>
      <c r="AQ560" s="133"/>
      <c r="AR560" s="133"/>
      <c r="AS560" s="133"/>
      <c r="AT560" s="133"/>
      <c r="AU560" s="133"/>
      <c r="AV560" s="133"/>
      <c r="AW560" s="133"/>
      <c r="AX560" s="133"/>
      <c r="AY560" s="133"/>
      <c r="AZ560" s="133"/>
      <c r="BA560" s="133"/>
      <c r="BB560" s="133"/>
      <c r="BC560" s="133"/>
      <c r="BD560" s="133"/>
      <c r="BE560" s="133"/>
      <c r="BF560" s="133"/>
      <c r="BG560" s="133"/>
      <c r="BH560" s="133"/>
      <c r="BI560" s="133"/>
      <c r="BJ560" s="133"/>
      <c r="BK560" s="133"/>
      <c r="BL560" s="133"/>
      <c r="BM560" s="133"/>
      <c r="BN560" s="133"/>
      <c r="BO560" s="133"/>
      <c r="BP560" s="133"/>
      <c r="BQ560" s="133"/>
      <c r="BR560" s="133"/>
      <c r="BS560" s="133"/>
      <c r="BT560" s="133"/>
      <c r="BU560" s="133"/>
      <c r="BV560" s="133"/>
    </row>
    <row r="561" spans="1:74" x14ac:dyDescent="0.35">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c r="AO561" s="133"/>
      <c r="AP561" s="133"/>
      <c r="AQ561" s="133"/>
      <c r="AR561" s="133"/>
      <c r="AS561" s="133"/>
      <c r="AT561" s="133"/>
      <c r="AU561" s="133"/>
      <c r="AV561" s="133"/>
      <c r="AW561" s="133"/>
      <c r="AX561" s="133"/>
      <c r="AY561" s="133"/>
      <c r="AZ561" s="133"/>
      <c r="BA561" s="133"/>
      <c r="BB561" s="133"/>
      <c r="BC561" s="133"/>
      <c r="BD561" s="133"/>
      <c r="BE561" s="133"/>
      <c r="BF561" s="133"/>
      <c r="BG561" s="133"/>
      <c r="BH561" s="133"/>
      <c r="BI561" s="133"/>
      <c r="BJ561" s="133"/>
      <c r="BK561" s="133"/>
      <c r="BL561" s="133"/>
      <c r="BM561" s="133"/>
      <c r="BN561" s="133"/>
      <c r="BO561" s="133"/>
      <c r="BP561" s="133"/>
      <c r="BQ561" s="133"/>
      <c r="BR561" s="133"/>
      <c r="BS561" s="133"/>
      <c r="BT561" s="133"/>
      <c r="BU561" s="133"/>
      <c r="BV561" s="133"/>
    </row>
    <row r="562" spans="1:74" x14ac:dyDescent="0.35">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c r="AO562" s="133"/>
      <c r="AP562" s="133"/>
      <c r="AQ562" s="133"/>
      <c r="AR562" s="133"/>
      <c r="AS562" s="133"/>
      <c r="AT562" s="133"/>
      <c r="AU562" s="133"/>
      <c r="AV562" s="133"/>
      <c r="AW562" s="133"/>
      <c r="AX562" s="133"/>
      <c r="AY562" s="133"/>
      <c r="AZ562" s="133"/>
      <c r="BA562" s="133"/>
      <c r="BB562" s="133"/>
      <c r="BC562" s="133"/>
      <c r="BD562" s="133"/>
      <c r="BE562" s="133"/>
      <c r="BF562" s="133"/>
      <c r="BG562" s="133"/>
      <c r="BH562" s="133"/>
      <c r="BI562" s="133"/>
      <c r="BJ562" s="133"/>
      <c r="BK562" s="133"/>
      <c r="BL562" s="133"/>
      <c r="BM562" s="133"/>
      <c r="BN562" s="133"/>
      <c r="BO562" s="133"/>
      <c r="BP562" s="133"/>
      <c r="BQ562" s="133"/>
      <c r="BR562" s="133"/>
      <c r="BS562" s="133"/>
      <c r="BT562" s="133"/>
      <c r="BU562" s="133"/>
      <c r="BV562" s="133"/>
    </row>
    <row r="563" spans="1:74" x14ac:dyDescent="0.35">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c r="AO563" s="133"/>
      <c r="AP563" s="133"/>
      <c r="AQ563" s="133"/>
      <c r="AR563" s="133"/>
      <c r="AS563" s="133"/>
      <c r="AT563" s="133"/>
      <c r="AU563" s="133"/>
      <c r="AV563" s="133"/>
      <c r="AW563" s="133"/>
      <c r="AX563" s="133"/>
      <c r="AY563" s="133"/>
      <c r="AZ563" s="133"/>
      <c r="BA563" s="133"/>
      <c r="BB563" s="133"/>
      <c r="BC563" s="133"/>
      <c r="BD563" s="133"/>
      <c r="BE563" s="133"/>
      <c r="BF563" s="133"/>
      <c r="BG563" s="133"/>
      <c r="BH563" s="133"/>
      <c r="BI563" s="133"/>
      <c r="BJ563" s="133"/>
      <c r="BK563" s="133"/>
      <c r="BL563" s="133"/>
      <c r="BM563" s="133"/>
      <c r="BN563" s="133"/>
      <c r="BO563" s="133"/>
      <c r="BP563" s="133"/>
      <c r="BQ563" s="133"/>
      <c r="BR563" s="133"/>
      <c r="BS563" s="133"/>
      <c r="BT563" s="133"/>
      <c r="BU563" s="133"/>
      <c r="BV563" s="133"/>
    </row>
    <row r="564" spans="1:74" x14ac:dyDescent="0.35">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c r="AO564" s="133"/>
      <c r="AP564" s="133"/>
      <c r="AQ564" s="133"/>
      <c r="AR564" s="133"/>
      <c r="AS564" s="133"/>
      <c r="AT564" s="133"/>
      <c r="AU564" s="133"/>
      <c r="AV564" s="133"/>
      <c r="AW564" s="133"/>
      <c r="AX564" s="133"/>
      <c r="AY564" s="133"/>
      <c r="AZ564" s="133"/>
      <c r="BA564" s="133"/>
      <c r="BB564" s="133"/>
      <c r="BC564" s="133"/>
      <c r="BD564" s="133"/>
      <c r="BE564" s="133"/>
      <c r="BF564" s="133"/>
      <c r="BG564" s="133"/>
      <c r="BH564" s="133"/>
      <c r="BI564" s="133"/>
      <c r="BJ564" s="133"/>
      <c r="BK564" s="133"/>
      <c r="BL564" s="133"/>
      <c r="BM564" s="133"/>
      <c r="BN564" s="133"/>
      <c r="BO564" s="133"/>
      <c r="BP564" s="133"/>
      <c r="BQ564" s="133"/>
      <c r="BR564" s="133"/>
      <c r="BS564" s="133"/>
      <c r="BT564" s="133"/>
      <c r="BU564" s="133"/>
      <c r="BV564" s="133"/>
    </row>
    <row r="565" spans="1:74" x14ac:dyDescent="0.35">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c r="AO565" s="133"/>
      <c r="AP565" s="133"/>
      <c r="AQ565" s="133"/>
      <c r="AR565" s="133"/>
      <c r="AS565" s="133"/>
      <c r="AT565" s="133"/>
      <c r="AU565" s="133"/>
      <c r="AV565" s="133"/>
      <c r="AW565" s="133"/>
      <c r="AX565" s="133"/>
      <c r="AY565" s="133"/>
      <c r="AZ565" s="133"/>
      <c r="BA565" s="133"/>
      <c r="BB565" s="133"/>
      <c r="BC565" s="133"/>
      <c r="BD565" s="133"/>
      <c r="BE565" s="133"/>
      <c r="BF565" s="133"/>
      <c r="BG565" s="133"/>
      <c r="BH565" s="133"/>
      <c r="BI565" s="133"/>
      <c r="BJ565" s="133"/>
      <c r="BK565" s="133"/>
      <c r="BL565" s="133"/>
      <c r="BM565" s="133"/>
      <c r="BN565" s="133"/>
      <c r="BO565" s="133"/>
      <c r="BP565" s="133"/>
      <c r="BQ565" s="133"/>
      <c r="BR565" s="133"/>
      <c r="BS565" s="133"/>
      <c r="BT565" s="133"/>
      <c r="BU565" s="133"/>
      <c r="BV565" s="133"/>
    </row>
    <row r="566" spans="1:74" x14ac:dyDescent="0.35">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c r="AO566" s="133"/>
      <c r="AP566" s="133"/>
      <c r="AQ566" s="133"/>
      <c r="AR566" s="133"/>
      <c r="AS566" s="133"/>
      <c r="AT566" s="133"/>
      <c r="AU566" s="133"/>
      <c r="AV566" s="133"/>
      <c r="AW566" s="133"/>
      <c r="AX566" s="133"/>
      <c r="AY566" s="133"/>
      <c r="AZ566" s="133"/>
      <c r="BA566" s="133"/>
      <c r="BB566" s="133"/>
      <c r="BC566" s="133"/>
      <c r="BD566" s="133"/>
      <c r="BE566" s="133"/>
      <c r="BF566" s="133"/>
      <c r="BG566" s="133"/>
      <c r="BH566" s="133"/>
      <c r="BI566" s="133"/>
      <c r="BJ566" s="133"/>
      <c r="BK566" s="133"/>
      <c r="BL566" s="133"/>
      <c r="BM566" s="133"/>
      <c r="BN566" s="133"/>
      <c r="BO566" s="133"/>
      <c r="BP566" s="133"/>
      <c r="BQ566" s="133"/>
      <c r="BR566" s="133"/>
      <c r="BS566" s="133"/>
      <c r="BT566" s="133"/>
      <c r="BU566" s="133"/>
      <c r="BV566" s="133"/>
    </row>
    <row r="567" spans="1:74" x14ac:dyDescent="0.35">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c r="AO567" s="133"/>
      <c r="AP567" s="133"/>
      <c r="AQ567" s="133"/>
      <c r="AR567" s="133"/>
      <c r="AS567" s="133"/>
      <c r="AT567" s="133"/>
      <c r="AU567" s="133"/>
      <c r="AV567" s="133"/>
      <c r="AW567" s="133"/>
      <c r="AX567" s="133"/>
      <c r="AY567" s="133"/>
      <c r="AZ567" s="133"/>
      <c r="BA567" s="133"/>
      <c r="BB567" s="133"/>
      <c r="BC567" s="133"/>
      <c r="BD567" s="133"/>
      <c r="BE567" s="133"/>
      <c r="BF567" s="133"/>
      <c r="BG567" s="133"/>
      <c r="BH567" s="133"/>
      <c r="BI567" s="133"/>
      <c r="BJ567" s="133"/>
      <c r="BK567" s="133"/>
      <c r="BL567" s="133"/>
      <c r="BM567" s="133"/>
      <c r="BN567" s="133"/>
      <c r="BO567" s="133"/>
      <c r="BP567" s="133"/>
      <c r="BQ567" s="133"/>
      <c r="BR567" s="133"/>
      <c r="BS567" s="133"/>
      <c r="BT567" s="133"/>
      <c r="BU567" s="133"/>
      <c r="BV567" s="133"/>
    </row>
    <row r="568" spans="1:74" x14ac:dyDescent="0.35">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c r="AO568" s="133"/>
      <c r="AP568" s="133"/>
      <c r="AQ568" s="133"/>
      <c r="AR568" s="133"/>
      <c r="AS568" s="133"/>
      <c r="AT568" s="133"/>
      <c r="AU568" s="133"/>
      <c r="AV568" s="133"/>
      <c r="AW568" s="133"/>
      <c r="AX568" s="133"/>
      <c r="AY568" s="133"/>
      <c r="AZ568" s="133"/>
      <c r="BA568" s="133"/>
      <c r="BB568" s="133"/>
      <c r="BC568" s="133"/>
      <c r="BD568" s="133"/>
      <c r="BE568" s="133"/>
      <c r="BF568" s="133"/>
      <c r="BG568" s="133"/>
      <c r="BH568" s="133"/>
      <c r="BI568" s="133"/>
      <c r="BJ568" s="133"/>
      <c r="BK568" s="133"/>
      <c r="BL568" s="133"/>
      <c r="BM568" s="133"/>
      <c r="BN568" s="133"/>
      <c r="BO568" s="133"/>
      <c r="BP568" s="133"/>
      <c r="BQ568" s="133"/>
      <c r="BR568" s="133"/>
      <c r="BS568" s="133"/>
      <c r="BT568" s="133"/>
      <c r="BU568" s="133"/>
      <c r="BV568" s="133"/>
    </row>
    <row r="569" spans="1:74" x14ac:dyDescent="0.35">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c r="AO569" s="133"/>
      <c r="AP569" s="133"/>
      <c r="AQ569" s="133"/>
      <c r="AR569" s="133"/>
      <c r="AS569" s="133"/>
      <c r="AT569" s="133"/>
      <c r="AU569" s="133"/>
      <c r="AV569" s="133"/>
      <c r="AW569" s="133"/>
      <c r="AX569" s="133"/>
      <c r="AY569" s="133"/>
      <c r="AZ569" s="133"/>
      <c r="BA569" s="133"/>
      <c r="BB569" s="133"/>
      <c r="BC569" s="133"/>
      <c r="BD569" s="133"/>
      <c r="BE569" s="133"/>
      <c r="BF569" s="133"/>
      <c r="BG569" s="133"/>
      <c r="BH569" s="133"/>
      <c r="BI569" s="133"/>
      <c r="BJ569" s="133"/>
      <c r="BK569" s="133"/>
      <c r="BL569" s="133"/>
      <c r="BM569" s="133"/>
      <c r="BN569" s="133"/>
      <c r="BO569" s="133"/>
      <c r="BP569" s="133"/>
      <c r="BQ569" s="133"/>
      <c r="BR569" s="133"/>
      <c r="BS569" s="133"/>
      <c r="BT569" s="133"/>
      <c r="BU569" s="133"/>
      <c r="BV569" s="133"/>
    </row>
    <row r="570" spans="1:74" x14ac:dyDescent="0.35">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c r="AO570" s="133"/>
      <c r="AP570" s="133"/>
      <c r="AQ570" s="133"/>
      <c r="AR570" s="133"/>
      <c r="AS570" s="133"/>
      <c r="AT570" s="133"/>
      <c r="AU570" s="133"/>
      <c r="AV570" s="133"/>
      <c r="AW570" s="133"/>
      <c r="AX570" s="133"/>
      <c r="AY570" s="133"/>
      <c r="AZ570" s="133"/>
      <c r="BA570" s="133"/>
      <c r="BB570" s="133"/>
      <c r="BC570" s="133"/>
      <c r="BD570" s="133"/>
      <c r="BE570" s="133"/>
      <c r="BF570" s="133"/>
      <c r="BG570" s="133"/>
      <c r="BH570" s="133"/>
      <c r="BI570" s="133"/>
      <c r="BJ570" s="133"/>
      <c r="BK570" s="133"/>
      <c r="BL570" s="133"/>
      <c r="BM570" s="133"/>
      <c r="BN570" s="133"/>
      <c r="BO570" s="133"/>
      <c r="BP570" s="133"/>
      <c r="BQ570" s="133"/>
      <c r="BR570" s="133"/>
      <c r="BS570" s="133"/>
      <c r="BT570" s="133"/>
      <c r="BU570" s="133"/>
      <c r="BV570" s="133"/>
    </row>
    <row r="571" spans="1:74" x14ac:dyDescent="0.35">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3"/>
      <c r="AY571" s="133"/>
      <c r="AZ571" s="133"/>
      <c r="BA571" s="133"/>
      <c r="BB571" s="133"/>
      <c r="BC571" s="133"/>
      <c r="BD571" s="133"/>
      <c r="BE571" s="133"/>
      <c r="BF571" s="133"/>
      <c r="BG571" s="133"/>
      <c r="BH571" s="133"/>
      <c r="BI571" s="133"/>
      <c r="BJ571" s="133"/>
      <c r="BK571" s="133"/>
      <c r="BL571" s="133"/>
      <c r="BM571" s="133"/>
      <c r="BN571" s="133"/>
      <c r="BO571" s="133"/>
      <c r="BP571" s="133"/>
      <c r="BQ571" s="133"/>
      <c r="BR571" s="133"/>
      <c r="BS571" s="133"/>
      <c r="BT571" s="133"/>
      <c r="BU571" s="133"/>
      <c r="BV571" s="133"/>
    </row>
  </sheetData>
  <mergeCells count="17">
    <mergeCell ref="AD16:AF16"/>
    <mergeCell ref="AG16:AI16"/>
    <mergeCell ref="AJ16:AL16"/>
    <mergeCell ref="B19:H19"/>
    <mergeCell ref="B20:AW20"/>
    <mergeCell ref="F16:H16"/>
    <mergeCell ref="B18:H18"/>
    <mergeCell ref="I16:K16"/>
    <mergeCell ref="L16:N16"/>
    <mergeCell ref="O16:Q16"/>
    <mergeCell ref="C16:E16"/>
    <mergeCell ref="R16:T16"/>
    <mergeCell ref="U16:W16"/>
    <mergeCell ref="AP16:AR16"/>
    <mergeCell ref="AS16:AU16"/>
    <mergeCell ref="X16:Z16"/>
    <mergeCell ref="AA16:AC16"/>
  </mergeCells>
  <hyperlinks>
    <hyperlink ref="B20:AW20" r:id="rId1" display="http://www2.publicationsduquebec.gouv.qc.ca/dynamicSearch/telecharge.php?type=2&amp;file=/S_4_2/S4_2.html" xr:uid="{061E2029-7977-42DD-BED0-47AEBB50E40D}"/>
    <hyperlink ref="L20:N20" r:id="rId2" display="http://www2.publicationsduquebec.gouv.qc.ca/dynamicSearch/telecharge.php?type=2&amp;file=/S_4_2/S4_2.html" xr:uid="{B23DD0AB-AD8D-4070-9702-995351CF1BB2}"/>
    <hyperlink ref="O20:Q20" r:id="rId3" display="http://www2.publicationsduquebec.gouv.qc.ca/dynamicSearch/telecharge.php?type=2&amp;file=/S_4_2/S4_2.html" xr:uid="{3CBC4546-1F85-4FDB-AF06-F4053159FBA8}"/>
  </hyperlinks>
  <printOptions horizontalCentered="1"/>
  <pageMargins left="0.19685039370078741" right="0.19685039370078741" top="0.39370078740157483" bottom="0.39370078740157483" header="0.19685039370078741" footer="0.19685039370078741"/>
  <pageSetup paperSize="5" scale="49" orientation="landscape" r:id="rId4"/>
  <headerFooter alignWithMargins="0">
    <oddHeader>&amp;R&amp;A</oddHeader>
    <oddFooter>&amp;CDocument produit par le Service du développement de l'information du MSSS en juin 2011 à partir de données extraites de la Banque de données sur les cadres et salariés du réseau de la santé et des services sociaux en novembre 2010 par la DGPRM du MSSS.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E277-E6FA-45CE-93F7-55722AC921D2}">
  <sheetPr>
    <pageSetUpPr autoPageBreaks="0" fitToPage="1"/>
  </sheetPr>
  <dimension ref="A1:BJ33"/>
  <sheetViews>
    <sheetView topLeftCell="B1" zoomScaleNormal="100" workbookViewId="0">
      <pane xSplit="1" ySplit="3" topLeftCell="C4" activePane="bottomRight" state="frozen"/>
      <selection activeCell="B1" sqref="B1"/>
      <selection pane="topRight" activeCell="C1" sqref="C1"/>
      <selection pane="bottomLeft" activeCell="B4" sqref="B4"/>
      <selection pane="bottomRight" activeCell="I37" sqref="I37"/>
    </sheetView>
  </sheetViews>
  <sheetFormatPr baseColWidth="10" defaultColWidth="16.90625" defaultRowHeight="10" x14ac:dyDescent="0.35"/>
  <cols>
    <col min="1" max="1" width="1.453125" style="196" hidden="1" customWidth="1"/>
    <col min="2" max="2" width="76.90625" style="196" customWidth="1"/>
    <col min="3" max="3" width="15.6328125" style="196" customWidth="1"/>
    <col min="4" max="4" width="19.36328125" style="196" customWidth="1"/>
    <col min="5" max="5" width="20.6328125" style="196" customWidth="1"/>
    <col min="6" max="6" width="19.54296875" style="196" customWidth="1"/>
    <col min="7" max="7" width="15.6328125" style="196" customWidth="1"/>
    <col min="8" max="8" width="19.36328125" style="196" customWidth="1"/>
    <col min="9" max="9" width="20.6328125" style="196" customWidth="1"/>
    <col min="10" max="10" width="19.54296875" style="196" customWidth="1"/>
    <col min="11" max="11" width="21.453125" style="196" customWidth="1"/>
    <col min="12" max="16384" width="16.90625" style="196"/>
  </cols>
  <sheetData>
    <row r="1" spans="1:62" s="175" customFormat="1" ht="15.75" customHeight="1" thickBot="1" x14ac:dyDescent="0.4">
      <c r="C1" s="176"/>
      <c r="D1" s="176"/>
      <c r="E1" s="176"/>
      <c r="F1" s="176"/>
      <c r="G1" s="176"/>
      <c r="H1" s="176"/>
      <c r="I1" s="176"/>
      <c r="J1" s="176"/>
    </row>
    <row r="2" spans="1:62" s="175" customFormat="1" ht="15.5" x14ac:dyDescent="0.35">
      <c r="B2" s="222" t="s">
        <v>116</v>
      </c>
      <c r="C2" s="177" t="s">
        <v>47</v>
      </c>
      <c r="D2" s="177" t="s">
        <v>47</v>
      </c>
      <c r="E2" s="177" t="s">
        <v>47</v>
      </c>
      <c r="F2" s="177" t="s">
        <v>47</v>
      </c>
      <c r="G2" s="177" t="s">
        <v>48</v>
      </c>
      <c r="H2" s="177" t="s">
        <v>48</v>
      </c>
      <c r="I2" s="177" t="s">
        <v>48</v>
      </c>
      <c r="J2" s="177" t="s">
        <v>48</v>
      </c>
      <c r="K2" s="177" t="s">
        <v>49</v>
      </c>
      <c r="L2" s="177" t="s">
        <v>49</v>
      </c>
      <c r="M2" s="177" t="s">
        <v>49</v>
      </c>
      <c r="N2" s="177" t="s">
        <v>49</v>
      </c>
      <c r="O2" s="177" t="s">
        <v>50</v>
      </c>
      <c r="P2" s="177" t="s">
        <v>50</v>
      </c>
      <c r="Q2" s="177" t="s">
        <v>50</v>
      </c>
      <c r="R2" s="177" t="s">
        <v>50</v>
      </c>
      <c r="S2" s="177" t="s">
        <v>51</v>
      </c>
      <c r="T2" s="177" t="s">
        <v>51</v>
      </c>
      <c r="U2" s="177" t="s">
        <v>51</v>
      </c>
      <c r="V2" s="177" t="s">
        <v>51</v>
      </c>
      <c r="W2" s="177" t="s">
        <v>115</v>
      </c>
      <c r="X2" s="177" t="s">
        <v>115</v>
      </c>
      <c r="Y2" s="177" t="s">
        <v>115</v>
      </c>
      <c r="Z2" s="177" t="s">
        <v>115</v>
      </c>
      <c r="AA2" s="177" t="s">
        <v>123</v>
      </c>
      <c r="AB2" s="177" t="s">
        <v>123</v>
      </c>
      <c r="AC2" s="177" t="s">
        <v>123</v>
      </c>
      <c r="AD2" s="177" t="s">
        <v>123</v>
      </c>
      <c r="AE2" s="177" t="s">
        <v>124</v>
      </c>
      <c r="AF2" s="177" t="s">
        <v>124</v>
      </c>
      <c r="AG2" s="177" t="s">
        <v>124</v>
      </c>
      <c r="AH2" s="177" t="s">
        <v>124</v>
      </c>
      <c r="AI2" s="177" t="s">
        <v>125</v>
      </c>
      <c r="AJ2" s="177" t="s">
        <v>125</v>
      </c>
      <c r="AK2" s="177" t="s">
        <v>125</v>
      </c>
      <c r="AL2" s="177" t="s">
        <v>125</v>
      </c>
      <c r="AM2" s="177" t="s">
        <v>126</v>
      </c>
      <c r="AN2" s="177" t="s">
        <v>126</v>
      </c>
      <c r="AO2" s="177" t="s">
        <v>126</v>
      </c>
      <c r="AP2" s="177" t="s">
        <v>126</v>
      </c>
      <c r="AQ2" s="177" t="s">
        <v>127</v>
      </c>
      <c r="AR2" s="177" t="s">
        <v>127</v>
      </c>
      <c r="AS2" s="177" t="s">
        <v>127</v>
      </c>
      <c r="AT2" s="177" t="s">
        <v>127</v>
      </c>
      <c r="AU2" s="177" t="s">
        <v>128</v>
      </c>
      <c r="AV2" s="177" t="s">
        <v>128</v>
      </c>
      <c r="AW2" s="177" t="s">
        <v>128</v>
      </c>
      <c r="AX2" s="177" t="s">
        <v>128</v>
      </c>
      <c r="AY2" s="177" t="s">
        <v>129</v>
      </c>
      <c r="AZ2" s="177" t="s">
        <v>129</v>
      </c>
      <c r="BA2" s="177" t="s">
        <v>129</v>
      </c>
      <c r="BB2" s="177" t="s">
        <v>129</v>
      </c>
      <c r="BC2" s="177" t="s">
        <v>130</v>
      </c>
      <c r="BD2" s="177" t="s">
        <v>130</v>
      </c>
      <c r="BE2" s="177" t="s">
        <v>130</v>
      </c>
      <c r="BF2" s="177" t="s">
        <v>130</v>
      </c>
      <c r="BG2" s="177" t="s">
        <v>131</v>
      </c>
      <c r="BH2" s="177" t="s">
        <v>131</v>
      </c>
      <c r="BI2" s="177" t="s">
        <v>131</v>
      </c>
      <c r="BJ2" s="177" t="s">
        <v>131</v>
      </c>
    </row>
    <row r="3" spans="1:62" s="179" customFormat="1" ht="46.5" x14ac:dyDescent="0.35">
      <c r="A3" s="175" t="s">
        <v>105</v>
      </c>
      <c r="B3" s="223"/>
      <c r="C3" s="178" t="s">
        <v>117</v>
      </c>
      <c r="D3" s="178" t="s">
        <v>118</v>
      </c>
      <c r="E3" s="178" t="s">
        <v>119</v>
      </c>
      <c r="F3" s="178" t="s">
        <v>120</v>
      </c>
      <c r="G3" s="178" t="s">
        <v>117</v>
      </c>
      <c r="H3" s="178" t="s">
        <v>118</v>
      </c>
      <c r="I3" s="178" t="s">
        <v>119</v>
      </c>
      <c r="J3" s="178" t="s">
        <v>120</v>
      </c>
      <c r="K3" s="178" t="s">
        <v>117</v>
      </c>
      <c r="L3" s="178" t="s">
        <v>118</v>
      </c>
      <c r="M3" s="178" t="s">
        <v>119</v>
      </c>
      <c r="N3" s="178" t="s">
        <v>120</v>
      </c>
      <c r="O3" s="178" t="s">
        <v>117</v>
      </c>
      <c r="P3" s="178" t="s">
        <v>118</v>
      </c>
      <c r="Q3" s="178" t="s">
        <v>119</v>
      </c>
      <c r="R3" s="178" t="s">
        <v>120</v>
      </c>
      <c r="S3" s="178" t="s">
        <v>117</v>
      </c>
      <c r="T3" s="178" t="s">
        <v>118</v>
      </c>
      <c r="U3" s="178" t="s">
        <v>119</v>
      </c>
      <c r="V3" s="178" t="s">
        <v>120</v>
      </c>
      <c r="W3" s="178" t="s">
        <v>117</v>
      </c>
      <c r="X3" s="178" t="s">
        <v>118</v>
      </c>
      <c r="Y3" s="178" t="s">
        <v>119</v>
      </c>
      <c r="Z3" s="178" t="s">
        <v>120</v>
      </c>
      <c r="AA3" s="178" t="s">
        <v>117</v>
      </c>
      <c r="AB3" s="178" t="s">
        <v>118</v>
      </c>
      <c r="AC3" s="178" t="s">
        <v>119</v>
      </c>
      <c r="AD3" s="178" t="s">
        <v>120</v>
      </c>
      <c r="AE3" s="178" t="s">
        <v>117</v>
      </c>
      <c r="AF3" s="178" t="s">
        <v>118</v>
      </c>
      <c r="AG3" s="178" t="s">
        <v>119</v>
      </c>
      <c r="AH3" s="178" t="s">
        <v>120</v>
      </c>
      <c r="AI3" s="178" t="s">
        <v>117</v>
      </c>
      <c r="AJ3" s="178" t="s">
        <v>118</v>
      </c>
      <c r="AK3" s="178" t="s">
        <v>119</v>
      </c>
      <c r="AL3" s="178" t="s">
        <v>120</v>
      </c>
      <c r="AM3" s="178" t="s">
        <v>117</v>
      </c>
      <c r="AN3" s="178" t="s">
        <v>118</v>
      </c>
      <c r="AO3" s="178" t="s">
        <v>119</v>
      </c>
      <c r="AP3" s="178" t="s">
        <v>120</v>
      </c>
      <c r="AQ3" s="178" t="s">
        <v>117</v>
      </c>
      <c r="AR3" s="178" t="s">
        <v>118</v>
      </c>
      <c r="AS3" s="178" t="s">
        <v>119</v>
      </c>
      <c r="AT3" s="178" t="s">
        <v>120</v>
      </c>
      <c r="AU3" s="178" t="s">
        <v>117</v>
      </c>
      <c r="AV3" s="178" t="s">
        <v>118</v>
      </c>
      <c r="AW3" s="178" t="s">
        <v>119</v>
      </c>
      <c r="AX3" s="178" t="s">
        <v>120</v>
      </c>
      <c r="AY3" s="178" t="s">
        <v>117</v>
      </c>
      <c r="AZ3" s="178" t="s">
        <v>118</v>
      </c>
      <c r="BA3" s="178" t="s">
        <v>119</v>
      </c>
      <c r="BB3" s="178" t="s">
        <v>120</v>
      </c>
      <c r="BC3" s="178" t="s">
        <v>117</v>
      </c>
      <c r="BD3" s="178" t="s">
        <v>118</v>
      </c>
      <c r="BE3" s="178" t="s">
        <v>119</v>
      </c>
      <c r="BF3" s="178" t="s">
        <v>120</v>
      </c>
      <c r="BG3" s="178" t="s">
        <v>117</v>
      </c>
      <c r="BH3" s="178" t="s">
        <v>118</v>
      </c>
      <c r="BI3" s="178" t="s">
        <v>119</v>
      </c>
      <c r="BJ3" s="178" t="s">
        <v>120</v>
      </c>
    </row>
    <row r="4" spans="1:62" s="179" customFormat="1" ht="12.5" x14ac:dyDescent="0.35">
      <c r="B4" s="180" t="s">
        <v>3</v>
      </c>
      <c r="C4" s="181">
        <v>55808.309737000003</v>
      </c>
      <c r="D4" s="181">
        <v>1656926695.46</v>
      </c>
      <c r="E4" s="181">
        <v>119310838.17</v>
      </c>
      <c r="F4" s="181">
        <v>106619412.28</v>
      </c>
      <c r="G4" s="181">
        <v>54735.548101</v>
      </c>
      <c r="H4" s="181">
        <v>1659247191.5999999</v>
      </c>
      <c r="I4" s="181">
        <v>113739911.81999999</v>
      </c>
      <c r="J4" s="181">
        <v>105896111.04000001</v>
      </c>
      <c r="K4" s="199">
        <v>53633.283030999999</v>
      </c>
      <c r="L4" s="199">
        <v>1594410072.6800001</v>
      </c>
      <c r="M4" s="199">
        <v>104235843.70999999</v>
      </c>
      <c r="N4" s="199">
        <v>107909247.23</v>
      </c>
      <c r="O4" s="199">
        <v>51714.691580999999</v>
      </c>
      <c r="P4" s="199">
        <v>1563561117.29</v>
      </c>
      <c r="Q4" s="199">
        <v>102415196.81</v>
      </c>
      <c r="R4" s="199">
        <v>89854916.340000004</v>
      </c>
      <c r="S4" s="199">
        <v>47051.714383999999</v>
      </c>
      <c r="T4" s="199">
        <v>1398007766.72</v>
      </c>
      <c r="U4" s="199">
        <v>84023713.849999994</v>
      </c>
      <c r="V4" s="199">
        <v>83501545.170000002</v>
      </c>
      <c r="W4" s="199">
        <v>47096.812768000003</v>
      </c>
      <c r="X4" s="199">
        <v>1420349217.71</v>
      </c>
      <c r="Y4" s="199">
        <v>83733995.650000006</v>
      </c>
      <c r="Z4" s="199">
        <v>84874648.739999995</v>
      </c>
      <c r="AA4" s="199">
        <v>47127.928718000003</v>
      </c>
      <c r="AB4" s="199">
        <v>1401996653.3900001</v>
      </c>
      <c r="AC4" s="199">
        <v>80770038.569999993</v>
      </c>
      <c r="AD4" s="199">
        <v>85761308.469999999</v>
      </c>
      <c r="AE4" s="199">
        <v>46108.86161</v>
      </c>
      <c r="AF4" s="199">
        <v>1367002409.99</v>
      </c>
      <c r="AG4" s="199">
        <v>75751280.849999994</v>
      </c>
      <c r="AH4" s="199">
        <v>85759669.439999998</v>
      </c>
      <c r="AI4" s="199">
        <v>46269.361419000001</v>
      </c>
      <c r="AJ4" s="199">
        <v>1344096905.6600001</v>
      </c>
      <c r="AK4" s="199">
        <v>73949646.090000004</v>
      </c>
      <c r="AL4" s="199">
        <v>79816380.400000006</v>
      </c>
      <c r="AM4" s="199">
        <v>44995.211253000001</v>
      </c>
      <c r="AN4" s="199">
        <v>1330819114.1400001</v>
      </c>
      <c r="AO4" s="199">
        <v>62482448.689999998</v>
      </c>
      <c r="AP4" s="199">
        <v>81057245.129999995</v>
      </c>
      <c r="AQ4" s="199">
        <v>40888.745288999999</v>
      </c>
      <c r="AR4" s="199">
        <v>1238983534.01</v>
      </c>
      <c r="AS4" s="199">
        <v>45306641.689999998</v>
      </c>
      <c r="AT4" s="199">
        <v>75833728.629999995</v>
      </c>
      <c r="AU4" s="199">
        <v>40975.047265000001</v>
      </c>
      <c r="AV4" s="199">
        <v>1209467912.8499999</v>
      </c>
      <c r="AW4" s="199">
        <v>36034138.020000003</v>
      </c>
      <c r="AX4" s="199">
        <v>73526412.790000007</v>
      </c>
      <c r="AY4" s="199">
        <v>41277.604986999999</v>
      </c>
      <c r="AZ4" s="199">
        <v>1184947427.1199</v>
      </c>
      <c r="BA4" s="199">
        <v>30229344.27</v>
      </c>
      <c r="BB4" s="199">
        <v>72905340.120000005</v>
      </c>
      <c r="BC4" s="199">
        <v>41056.38233</v>
      </c>
      <c r="BD4" s="199">
        <v>1200150306.5927</v>
      </c>
      <c r="BE4" s="199">
        <v>20609260.260000002</v>
      </c>
      <c r="BF4" s="199">
        <v>78969210.319999993</v>
      </c>
      <c r="BG4" s="199">
        <v>40283.206582999999</v>
      </c>
      <c r="BH4" s="199">
        <v>1226767565.2312</v>
      </c>
      <c r="BI4" s="199">
        <v>18784664.109999999</v>
      </c>
      <c r="BJ4" s="199">
        <v>75067799.099999994</v>
      </c>
    </row>
    <row r="5" spans="1:62" s="179" customFormat="1" ht="12.5" x14ac:dyDescent="0.35">
      <c r="B5" s="180" t="s">
        <v>4</v>
      </c>
      <c r="C5" s="181">
        <v>66139.763040000005</v>
      </c>
      <c r="D5" s="181">
        <v>881429116.78999996</v>
      </c>
      <c r="E5" s="181">
        <v>40287790.280000001</v>
      </c>
      <c r="F5" s="181">
        <v>38236989.149999999</v>
      </c>
      <c r="G5" s="181">
        <v>64812.817391999997</v>
      </c>
      <c r="H5" s="181">
        <v>828758537.00999999</v>
      </c>
      <c r="I5" s="181">
        <v>35482603.299999997</v>
      </c>
      <c r="J5" s="181">
        <v>34152259.600000001</v>
      </c>
      <c r="K5" s="199">
        <v>63650.646202000004</v>
      </c>
      <c r="L5" s="199">
        <v>747068728.76999998</v>
      </c>
      <c r="M5" s="199">
        <v>34616796.810000002</v>
      </c>
      <c r="N5" s="199">
        <v>31454436.800000001</v>
      </c>
      <c r="O5" s="199">
        <v>59775.887701</v>
      </c>
      <c r="P5" s="199">
        <v>647238525.90999997</v>
      </c>
      <c r="Q5" s="199">
        <v>29305894.059999999</v>
      </c>
      <c r="R5" s="199">
        <v>21848081.850000001</v>
      </c>
      <c r="S5" s="199">
        <v>58068.589996000002</v>
      </c>
      <c r="T5" s="199">
        <v>605927153.45000005</v>
      </c>
      <c r="U5" s="199">
        <v>24434994.109999999</v>
      </c>
      <c r="V5" s="199">
        <v>21082708.370000001</v>
      </c>
      <c r="W5" s="199">
        <v>58088.369360999997</v>
      </c>
      <c r="X5" s="199">
        <v>581806065.64999998</v>
      </c>
      <c r="Y5" s="199">
        <v>23277856.440000001</v>
      </c>
      <c r="Z5" s="199">
        <v>20143714.609999999</v>
      </c>
      <c r="AA5" s="199">
        <v>58202.759254999997</v>
      </c>
      <c r="AB5" s="199">
        <v>545890834.62</v>
      </c>
      <c r="AC5" s="199">
        <v>20207875.300000001</v>
      </c>
      <c r="AD5" s="199">
        <v>19003263.390000001</v>
      </c>
      <c r="AE5" s="199">
        <v>55574.427877000002</v>
      </c>
      <c r="AF5" s="199">
        <v>532086125.13</v>
      </c>
      <c r="AG5" s="199">
        <v>19179001.390000001</v>
      </c>
      <c r="AH5" s="199">
        <v>19177587.739999998</v>
      </c>
      <c r="AI5" s="199">
        <v>56073.819363000002</v>
      </c>
      <c r="AJ5" s="199">
        <v>510892808.30000001</v>
      </c>
      <c r="AK5" s="199">
        <v>18568412.420000002</v>
      </c>
      <c r="AL5" s="199">
        <v>17404939.050000001</v>
      </c>
      <c r="AM5" s="199">
        <v>54512.590866999999</v>
      </c>
      <c r="AN5" s="199">
        <v>463047371.62</v>
      </c>
      <c r="AO5" s="199">
        <v>12352947.550000001</v>
      </c>
      <c r="AP5" s="199">
        <v>16797785</v>
      </c>
      <c r="AQ5" s="199">
        <v>48462.774986999997</v>
      </c>
      <c r="AR5" s="199">
        <v>332332729.86000001</v>
      </c>
      <c r="AS5" s="199">
        <v>6888958.9800000004</v>
      </c>
      <c r="AT5" s="199">
        <v>12342715.1</v>
      </c>
      <c r="AU5" s="199">
        <v>48634.146927000002</v>
      </c>
      <c r="AV5" s="199">
        <v>294012250.18000001</v>
      </c>
      <c r="AW5" s="199">
        <v>4569880.3499999996</v>
      </c>
      <c r="AX5" s="199">
        <v>10866019.380000001</v>
      </c>
      <c r="AY5" s="199">
        <v>48702.383891999998</v>
      </c>
      <c r="AZ5" s="199">
        <v>267073520.90830001</v>
      </c>
      <c r="BA5" s="199">
        <v>3914854.09</v>
      </c>
      <c r="BB5" s="199">
        <v>10157682.25</v>
      </c>
      <c r="BC5" s="199">
        <v>48050.006841000002</v>
      </c>
      <c r="BD5" s="199">
        <v>248060660.30199999</v>
      </c>
      <c r="BE5" s="199">
        <v>1582846.33</v>
      </c>
      <c r="BF5" s="199">
        <v>10436352.25</v>
      </c>
      <c r="BG5" s="199">
        <v>47031.717838999997</v>
      </c>
      <c r="BH5" s="199">
        <v>226843723.3865</v>
      </c>
      <c r="BI5" s="199">
        <v>1416749.97</v>
      </c>
      <c r="BJ5" s="199">
        <v>8554774.75</v>
      </c>
    </row>
    <row r="6" spans="1:62" s="179" customFormat="1" ht="12.5" x14ac:dyDescent="0.35">
      <c r="B6" s="180" t="s">
        <v>5</v>
      </c>
      <c r="C6" s="182" t="s">
        <v>121</v>
      </c>
      <c r="D6" s="182" t="s">
        <v>121</v>
      </c>
      <c r="E6" s="182" t="s">
        <v>121</v>
      </c>
      <c r="F6" s="182" t="s">
        <v>121</v>
      </c>
      <c r="G6" s="182" t="s">
        <v>121</v>
      </c>
      <c r="H6" s="182" t="s">
        <v>121</v>
      </c>
      <c r="I6" s="182" t="s">
        <v>121</v>
      </c>
      <c r="J6" s="182" t="s">
        <v>121</v>
      </c>
      <c r="K6" s="182" t="s">
        <v>121</v>
      </c>
      <c r="L6" s="182" t="s">
        <v>121</v>
      </c>
      <c r="M6" s="182" t="s">
        <v>121</v>
      </c>
      <c r="N6" s="182" t="s">
        <v>121</v>
      </c>
      <c r="O6" s="182" t="s">
        <v>121</v>
      </c>
      <c r="P6" s="182" t="s">
        <v>121</v>
      </c>
      <c r="Q6" s="182" t="s">
        <v>121</v>
      </c>
      <c r="R6" s="182" t="s">
        <v>121</v>
      </c>
      <c r="S6" s="182" t="s">
        <v>121</v>
      </c>
      <c r="T6" s="182" t="s">
        <v>121</v>
      </c>
      <c r="U6" s="182" t="s">
        <v>121</v>
      </c>
      <c r="V6" s="182" t="s">
        <v>121</v>
      </c>
      <c r="W6" s="182" t="s">
        <v>121</v>
      </c>
      <c r="X6" s="182" t="s">
        <v>121</v>
      </c>
      <c r="Y6" s="182" t="s">
        <v>121</v>
      </c>
      <c r="Z6" s="182" t="s">
        <v>121</v>
      </c>
      <c r="AA6" s="182" t="s">
        <v>121</v>
      </c>
      <c r="AB6" s="182" t="s">
        <v>121</v>
      </c>
      <c r="AC6" s="182" t="s">
        <v>121</v>
      </c>
      <c r="AD6" s="182" t="s">
        <v>121</v>
      </c>
      <c r="AE6" s="182" t="s">
        <v>121</v>
      </c>
      <c r="AF6" s="182" t="s">
        <v>121</v>
      </c>
      <c r="AG6" s="182" t="s">
        <v>121</v>
      </c>
      <c r="AH6" s="182" t="s">
        <v>121</v>
      </c>
      <c r="AI6" s="182" t="s">
        <v>121</v>
      </c>
      <c r="AJ6" s="182" t="s">
        <v>121</v>
      </c>
      <c r="AK6" s="182" t="s">
        <v>121</v>
      </c>
      <c r="AL6" s="182" t="s">
        <v>121</v>
      </c>
      <c r="AM6" s="182" t="s">
        <v>121</v>
      </c>
      <c r="AN6" s="182" t="s">
        <v>121</v>
      </c>
      <c r="AO6" s="182" t="s">
        <v>121</v>
      </c>
      <c r="AP6" s="182" t="s">
        <v>121</v>
      </c>
      <c r="AQ6" s="182" t="s">
        <v>121</v>
      </c>
      <c r="AR6" s="182" t="s">
        <v>121</v>
      </c>
      <c r="AS6" s="182" t="s">
        <v>121</v>
      </c>
      <c r="AT6" s="182" t="s">
        <v>121</v>
      </c>
      <c r="AU6" s="182" t="s">
        <v>121</v>
      </c>
      <c r="AV6" s="182" t="s">
        <v>121</v>
      </c>
      <c r="AW6" s="182" t="s">
        <v>121</v>
      </c>
      <c r="AX6" s="182" t="s">
        <v>121</v>
      </c>
      <c r="AY6" s="182" t="s">
        <v>121</v>
      </c>
      <c r="AZ6" s="182" t="s">
        <v>121</v>
      </c>
      <c r="BA6" s="182" t="s">
        <v>121</v>
      </c>
      <c r="BB6" s="182" t="s">
        <v>121</v>
      </c>
      <c r="BC6" s="182" t="s">
        <v>121</v>
      </c>
      <c r="BD6" s="182" t="s">
        <v>121</v>
      </c>
      <c r="BE6" s="182" t="s">
        <v>121</v>
      </c>
      <c r="BF6" s="182" t="s">
        <v>121</v>
      </c>
      <c r="BG6" s="182" t="s">
        <v>121</v>
      </c>
      <c r="BH6" s="182" t="s">
        <v>121</v>
      </c>
      <c r="BI6" s="182" t="s">
        <v>121</v>
      </c>
      <c r="BJ6" s="182" t="s">
        <v>121</v>
      </c>
    </row>
    <row r="7" spans="1:62" s="179" customFormat="1" ht="12.5" x14ac:dyDescent="0.35">
      <c r="B7" s="180" t="s">
        <v>6</v>
      </c>
      <c r="C7" s="182" t="s">
        <v>121</v>
      </c>
      <c r="D7" s="182" t="s">
        <v>121</v>
      </c>
      <c r="E7" s="182" t="s">
        <v>121</v>
      </c>
      <c r="F7" s="182" t="s">
        <v>121</v>
      </c>
      <c r="G7" s="182" t="s">
        <v>121</v>
      </c>
      <c r="H7" s="182" t="s">
        <v>121</v>
      </c>
      <c r="I7" s="182" t="s">
        <v>121</v>
      </c>
      <c r="J7" s="182" t="s">
        <v>121</v>
      </c>
      <c r="K7" s="182" t="s">
        <v>121</v>
      </c>
      <c r="L7" s="182" t="s">
        <v>121</v>
      </c>
      <c r="M7" s="182" t="s">
        <v>121</v>
      </c>
      <c r="N7" s="182" t="s">
        <v>121</v>
      </c>
      <c r="O7" s="182" t="s">
        <v>121</v>
      </c>
      <c r="P7" s="182" t="s">
        <v>121</v>
      </c>
      <c r="Q7" s="182" t="s">
        <v>121</v>
      </c>
      <c r="R7" s="182" t="s">
        <v>121</v>
      </c>
      <c r="S7" s="182" t="s">
        <v>121</v>
      </c>
      <c r="T7" s="182" t="s">
        <v>121</v>
      </c>
      <c r="U7" s="182" t="s">
        <v>121</v>
      </c>
      <c r="V7" s="182" t="s">
        <v>121</v>
      </c>
      <c r="W7" s="182" t="s">
        <v>121</v>
      </c>
      <c r="X7" s="182" t="s">
        <v>121</v>
      </c>
      <c r="Y7" s="182" t="s">
        <v>121</v>
      </c>
      <c r="Z7" s="182" t="s">
        <v>121</v>
      </c>
      <c r="AA7" s="182" t="s">
        <v>121</v>
      </c>
      <c r="AB7" s="182" t="s">
        <v>121</v>
      </c>
      <c r="AC7" s="182" t="s">
        <v>121</v>
      </c>
      <c r="AD7" s="182" t="s">
        <v>121</v>
      </c>
      <c r="AE7" s="182" t="s">
        <v>121</v>
      </c>
      <c r="AF7" s="182" t="s">
        <v>121</v>
      </c>
      <c r="AG7" s="182" t="s">
        <v>121</v>
      </c>
      <c r="AH7" s="182" t="s">
        <v>121</v>
      </c>
      <c r="AI7" s="182" t="s">
        <v>121</v>
      </c>
      <c r="AJ7" s="182" t="s">
        <v>121</v>
      </c>
      <c r="AK7" s="182" t="s">
        <v>121</v>
      </c>
      <c r="AL7" s="182" t="s">
        <v>121</v>
      </c>
      <c r="AM7" s="182" t="s">
        <v>121</v>
      </c>
      <c r="AN7" s="182" t="s">
        <v>121</v>
      </c>
      <c r="AO7" s="182" t="s">
        <v>121</v>
      </c>
      <c r="AP7" s="182" t="s">
        <v>121</v>
      </c>
      <c r="AQ7" s="182" t="s">
        <v>121</v>
      </c>
      <c r="AR7" s="182" t="s">
        <v>121</v>
      </c>
      <c r="AS7" s="182" t="s">
        <v>121</v>
      </c>
      <c r="AT7" s="182" t="s">
        <v>121</v>
      </c>
      <c r="AU7" s="182" t="s">
        <v>121</v>
      </c>
      <c r="AV7" s="182" t="s">
        <v>121</v>
      </c>
      <c r="AW7" s="182" t="s">
        <v>121</v>
      </c>
      <c r="AX7" s="182" t="s">
        <v>121</v>
      </c>
      <c r="AY7" s="182" t="s">
        <v>121</v>
      </c>
      <c r="AZ7" s="182" t="s">
        <v>121</v>
      </c>
      <c r="BA7" s="182" t="s">
        <v>121</v>
      </c>
      <c r="BB7" s="182" t="s">
        <v>121</v>
      </c>
      <c r="BC7" s="182" t="s">
        <v>121</v>
      </c>
      <c r="BD7" s="182" t="s">
        <v>121</v>
      </c>
      <c r="BE7" s="182" t="s">
        <v>121</v>
      </c>
      <c r="BF7" s="182" t="s">
        <v>121</v>
      </c>
      <c r="BG7" s="182" t="s">
        <v>121</v>
      </c>
      <c r="BH7" s="182" t="s">
        <v>121</v>
      </c>
      <c r="BI7" s="182" t="s">
        <v>121</v>
      </c>
      <c r="BJ7" s="182" t="s">
        <v>121</v>
      </c>
    </row>
    <row r="8" spans="1:62" s="179" customFormat="1" ht="12.5" x14ac:dyDescent="0.35">
      <c r="B8" s="180" t="s">
        <v>7</v>
      </c>
      <c r="C8" s="181">
        <v>41309.812186000003</v>
      </c>
      <c r="D8" s="181">
        <v>534620761.07999998</v>
      </c>
      <c r="E8" s="181">
        <v>30441511.77</v>
      </c>
      <c r="F8" s="181">
        <v>22515315.670000002</v>
      </c>
      <c r="G8" s="181">
        <v>40800.367144999997</v>
      </c>
      <c r="H8" s="181">
        <v>496864745.27999997</v>
      </c>
      <c r="I8" s="181">
        <v>26387283.649999999</v>
      </c>
      <c r="J8" s="181">
        <v>21515689.920000002</v>
      </c>
      <c r="K8" s="199">
        <v>40359.682303000001</v>
      </c>
      <c r="L8" s="199">
        <v>434811097.38</v>
      </c>
      <c r="M8" s="199">
        <v>19326641.640000001</v>
      </c>
      <c r="N8" s="199">
        <v>22148842.289999999</v>
      </c>
      <c r="O8" s="199">
        <v>39271.148443999999</v>
      </c>
      <c r="P8" s="199">
        <v>396058884.56</v>
      </c>
      <c r="Q8" s="199">
        <v>15291464.300000001</v>
      </c>
      <c r="R8" s="199">
        <v>17733782.949999999</v>
      </c>
      <c r="S8" s="199">
        <v>36302.563138999998</v>
      </c>
      <c r="T8" s="199">
        <v>354098179.32999998</v>
      </c>
      <c r="U8" s="199">
        <v>11137262.91</v>
      </c>
      <c r="V8" s="199">
        <v>16000895.619999999</v>
      </c>
      <c r="W8" s="199">
        <v>36380.641838000003</v>
      </c>
      <c r="X8" s="199">
        <v>347322843.06</v>
      </c>
      <c r="Y8" s="199">
        <v>11164874.359999999</v>
      </c>
      <c r="Z8" s="199">
        <v>15561436.029999999</v>
      </c>
      <c r="AA8" s="199">
        <v>36489.639693999998</v>
      </c>
      <c r="AB8" s="199">
        <v>343874732.39999998</v>
      </c>
      <c r="AC8" s="199">
        <v>10589854.76</v>
      </c>
      <c r="AD8" s="199">
        <v>15510056.67</v>
      </c>
      <c r="AE8" s="199">
        <v>35411.488948999999</v>
      </c>
      <c r="AF8" s="199">
        <v>329390470.81999999</v>
      </c>
      <c r="AG8" s="199">
        <v>9423412.3399999999</v>
      </c>
      <c r="AH8" s="199">
        <v>14137981.67</v>
      </c>
      <c r="AI8" s="199">
        <v>35591.301475</v>
      </c>
      <c r="AJ8" s="199">
        <v>322463381.13</v>
      </c>
      <c r="AK8" s="199">
        <v>9459323.4900000002</v>
      </c>
      <c r="AL8" s="199">
        <v>13918577.960000001</v>
      </c>
      <c r="AM8" s="199">
        <v>34762.700444000002</v>
      </c>
      <c r="AN8" s="199">
        <v>290694592.98000002</v>
      </c>
      <c r="AO8" s="199">
        <v>7687349.7400000002</v>
      </c>
      <c r="AP8" s="199">
        <v>12326577.779999999</v>
      </c>
      <c r="AQ8" s="199">
        <v>32662.110396</v>
      </c>
      <c r="AR8" s="199">
        <v>268202343.16</v>
      </c>
      <c r="AS8" s="199">
        <v>4815902.8600000003</v>
      </c>
      <c r="AT8" s="199">
        <v>10986526.140000001</v>
      </c>
      <c r="AU8" s="199">
        <v>32678.034709</v>
      </c>
      <c r="AV8" s="199">
        <v>267213093.19999999</v>
      </c>
      <c r="AW8" s="199">
        <v>3171152.98</v>
      </c>
      <c r="AX8" s="199">
        <v>10940004.199999999</v>
      </c>
      <c r="AY8" s="199">
        <v>32754.390836999999</v>
      </c>
      <c r="AZ8" s="199">
        <v>284780184.1498</v>
      </c>
      <c r="BA8" s="199">
        <v>2717734.1</v>
      </c>
      <c r="BB8" s="199">
        <v>11680080.689999999</v>
      </c>
      <c r="BC8" s="199">
        <v>32547.647356000001</v>
      </c>
      <c r="BD8" s="199">
        <v>312936980.05699998</v>
      </c>
      <c r="BE8" s="199">
        <v>1833918.47</v>
      </c>
      <c r="BF8" s="199">
        <v>13979102.560000001</v>
      </c>
      <c r="BG8" s="199">
        <v>32092.543765999999</v>
      </c>
      <c r="BH8" s="199">
        <v>327508256.08890003</v>
      </c>
      <c r="BI8" s="199">
        <v>1698084.83</v>
      </c>
      <c r="BJ8" s="199">
        <v>13145957.02</v>
      </c>
    </row>
    <row r="9" spans="1:62" s="179" customFormat="1" ht="12.5" x14ac:dyDescent="0.35">
      <c r="B9" s="180" t="s">
        <v>8</v>
      </c>
      <c r="C9" s="182" t="s">
        <v>121</v>
      </c>
      <c r="D9" s="182" t="s">
        <v>121</v>
      </c>
      <c r="E9" s="182" t="s">
        <v>121</v>
      </c>
      <c r="F9" s="182" t="s">
        <v>121</v>
      </c>
      <c r="G9" s="182" t="s">
        <v>121</v>
      </c>
      <c r="H9" s="182" t="s">
        <v>121</v>
      </c>
      <c r="I9" s="182" t="s">
        <v>121</v>
      </c>
      <c r="J9" s="182" t="s">
        <v>121</v>
      </c>
      <c r="K9" s="182" t="s">
        <v>121</v>
      </c>
      <c r="L9" s="182" t="s">
        <v>121</v>
      </c>
      <c r="M9" s="182" t="s">
        <v>121</v>
      </c>
      <c r="N9" s="182" t="s">
        <v>121</v>
      </c>
      <c r="O9" s="182" t="s">
        <v>121</v>
      </c>
      <c r="P9" s="182" t="s">
        <v>121</v>
      </c>
      <c r="Q9" s="182" t="s">
        <v>121</v>
      </c>
      <c r="R9" s="182" t="s">
        <v>121</v>
      </c>
      <c r="S9" s="182" t="s">
        <v>121</v>
      </c>
      <c r="T9" s="182" t="s">
        <v>121</v>
      </c>
      <c r="U9" s="182" t="s">
        <v>121</v>
      </c>
      <c r="V9" s="182" t="s">
        <v>121</v>
      </c>
      <c r="W9" s="182" t="s">
        <v>121</v>
      </c>
      <c r="X9" s="182" t="s">
        <v>121</v>
      </c>
      <c r="Y9" s="182" t="s">
        <v>121</v>
      </c>
      <c r="Z9" s="182" t="s">
        <v>121</v>
      </c>
      <c r="AA9" s="182" t="s">
        <v>121</v>
      </c>
      <c r="AB9" s="182" t="s">
        <v>121</v>
      </c>
      <c r="AC9" s="182" t="s">
        <v>121</v>
      </c>
      <c r="AD9" s="182" t="s">
        <v>121</v>
      </c>
      <c r="AE9" s="182" t="s">
        <v>121</v>
      </c>
      <c r="AF9" s="182" t="s">
        <v>121</v>
      </c>
      <c r="AG9" s="182" t="s">
        <v>121</v>
      </c>
      <c r="AH9" s="182" t="s">
        <v>121</v>
      </c>
      <c r="AI9" s="182" t="s">
        <v>121</v>
      </c>
      <c r="AJ9" s="182" t="s">
        <v>121</v>
      </c>
      <c r="AK9" s="182" t="s">
        <v>121</v>
      </c>
      <c r="AL9" s="182" t="s">
        <v>121</v>
      </c>
      <c r="AM9" s="182" t="s">
        <v>121</v>
      </c>
      <c r="AN9" s="182" t="s">
        <v>121</v>
      </c>
      <c r="AO9" s="182" t="s">
        <v>121</v>
      </c>
      <c r="AP9" s="182" t="s">
        <v>121</v>
      </c>
      <c r="AQ9" s="182" t="s">
        <v>121</v>
      </c>
      <c r="AR9" s="182" t="s">
        <v>121</v>
      </c>
      <c r="AS9" s="182" t="s">
        <v>121</v>
      </c>
      <c r="AT9" s="182" t="s">
        <v>121</v>
      </c>
      <c r="AU9" s="182" t="s">
        <v>121</v>
      </c>
      <c r="AV9" s="182" t="s">
        <v>121</v>
      </c>
      <c r="AW9" s="182" t="s">
        <v>121</v>
      </c>
      <c r="AX9" s="182" t="s">
        <v>121</v>
      </c>
      <c r="AY9" s="182" t="s">
        <v>121</v>
      </c>
      <c r="AZ9" s="182" t="s">
        <v>121</v>
      </c>
      <c r="BA9" s="182" t="s">
        <v>121</v>
      </c>
      <c r="BB9" s="182" t="s">
        <v>121</v>
      </c>
      <c r="BC9" s="182" t="s">
        <v>121</v>
      </c>
      <c r="BD9" s="182" t="s">
        <v>121</v>
      </c>
      <c r="BE9" s="182" t="s">
        <v>121</v>
      </c>
      <c r="BF9" s="182" t="s">
        <v>121</v>
      </c>
      <c r="BG9" s="182" t="s">
        <v>121</v>
      </c>
      <c r="BH9" s="182" t="s">
        <v>121</v>
      </c>
      <c r="BI9" s="182" t="s">
        <v>121</v>
      </c>
      <c r="BJ9" s="182" t="s">
        <v>121</v>
      </c>
    </row>
    <row r="10" spans="1:62" s="179" customFormat="1" ht="12.5" x14ac:dyDescent="0.35">
      <c r="B10" s="180" t="s">
        <v>9</v>
      </c>
      <c r="C10" s="182" t="s">
        <v>121</v>
      </c>
      <c r="D10" s="182" t="s">
        <v>121</v>
      </c>
      <c r="E10" s="182" t="s">
        <v>121</v>
      </c>
      <c r="F10" s="182" t="s">
        <v>121</v>
      </c>
      <c r="G10" s="182" t="s">
        <v>121</v>
      </c>
      <c r="H10" s="182" t="s">
        <v>121</v>
      </c>
      <c r="I10" s="182" t="s">
        <v>121</v>
      </c>
      <c r="J10" s="182" t="s">
        <v>121</v>
      </c>
      <c r="K10" s="182" t="s">
        <v>121</v>
      </c>
      <c r="L10" s="182" t="s">
        <v>121</v>
      </c>
      <c r="M10" s="182" t="s">
        <v>121</v>
      </c>
      <c r="N10" s="182" t="s">
        <v>121</v>
      </c>
      <c r="O10" s="182" t="s">
        <v>121</v>
      </c>
      <c r="P10" s="182" t="s">
        <v>121</v>
      </c>
      <c r="Q10" s="182" t="s">
        <v>121</v>
      </c>
      <c r="R10" s="182" t="s">
        <v>121</v>
      </c>
      <c r="S10" s="182" t="s">
        <v>121</v>
      </c>
      <c r="T10" s="182" t="s">
        <v>121</v>
      </c>
      <c r="U10" s="182" t="s">
        <v>121</v>
      </c>
      <c r="V10" s="182" t="s">
        <v>121</v>
      </c>
      <c r="W10" s="182" t="s">
        <v>121</v>
      </c>
      <c r="X10" s="182" t="s">
        <v>121</v>
      </c>
      <c r="Y10" s="182" t="s">
        <v>121</v>
      </c>
      <c r="Z10" s="182" t="s">
        <v>121</v>
      </c>
      <c r="AA10" s="182" t="s">
        <v>121</v>
      </c>
      <c r="AB10" s="182" t="s">
        <v>121</v>
      </c>
      <c r="AC10" s="182" t="s">
        <v>121</v>
      </c>
      <c r="AD10" s="182" t="s">
        <v>121</v>
      </c>
      <c r="AE10" s="182" t="s">
        <v>121</v>
      </c>
      <c r="AF10" s="182" t="s">
        <v>121</v>
      </c>
      <c r="AG10" s="182" t="s">
        <v>121</v>
      </c>
      <c r="AH10" s="182" t="s">
        <v>121</v>
      </c>
      <c r="AI10" s="182" t="s">
        <v>121</v>
      </c>
      <c r="AJ10" s="182" t="s">
        <v>121</v>
      </c>
      <c r="AK10" s="182" t="s">
        <v>121</v>
      </c>
      <c r="AL10" s="182" t="s">
        <v>121</v>
      </c>
      <c r="AM10" s="182" t="s">
        <v>121</v>
      </c>
      <c r="AN10" s="182" t="s">
        <v>121</v>
      </c>
      <c r="AO10" s="182" t="s">
        <v>121</v>
      </c>
      <c r="AP10" s="182" t="s">
        <v>121</v>
      </c>
      <c r="AQ10" s="182" t="s">
        <v>121</v>
      </c>
      <c r="AR10" s="182" t="s">
        <v>121</v>
      </c>
      <c r="AS10" s="182" t="s">
        <v>121</v>
      </c>
      <c r="AT10" s="182" t="s">
        <v>121</v>
      </c>
      <c r="AU10" s="182" t="s">
        <v>121</v>
      </c>
      <c r="AV10" s="182" t="s">
        <v>121</v>
      </c>
      <c r="AW10" s="182" t="s">
        <v>121</v>
      </c>
      <c r="AX10" s="182" t="s">
        <v>121</v>
      </c>
      <c r="AY10" s="182" t="s">
        <v>121</v>
      </c>
      <c r="AZ10" s="182" t="s">
        <v>121</v>
      </c>
      <c r="BA10" s="182" t="s">
        <v>121</v>
      </c>
      <c r="BB10" s="182" t="s">
        <v>121</v>
      </c>
      <c r="BC10" s="182" t="s">
        <v>121</v>
      </c>
      <c r="BD10" s="182" t="s">
        <v>121</v>
      </c>
      <c r="BE10" s="182" t="s">
        <v>121</v>
      </c>
      <c r="BF10" s="182" t="s">
        <v>121</v>
      </c>
      <c r="BG10" s="182" t="s">
        <v>121</v>
      </c>
      <c r="BH10" s="182" t="s">
        <v>121</v>
      </c>
      <c r="BI10" s="182" t="s">
        <v>121</v>
      </c>
      <c r="BJ10" s="182" t="s">
        <v>121</v>
      </c>
    </row>
    <row r="11" spans="1:62" s="183" customFormat="1" ht="13" x14ac:dyDescent="0.35">
      <c r="B11" s="184" t="s">
        <v>10</v>
      </c>
      <c r="C11" s="186">
        <v>54643.361331</v>
      </c>
      <c r="D11" s="186">
        <v>3211671662</v>
      </c>
      <c r="E11" s="186">
        <v>200144675.44999999</v>
      </c>
      <c r="F11" s="186">
        <v>175239410.34999999</v>
      </c>
      <c r="G11" s="186">
        <v>53717.484998</v>
      </c>
      <c r="H11" s="186">
        <v>3116109433.7199998</v>
      </c>
      <c r="I11" s="186">
        <v>184858026.62</v>
      </c>
      <c r="J11" s="186">
        <v>168954450.49000001</v>
      </c>
      <c r="K11" s="185">
        <v>52815.760033999999</v>
      </c>
      <c r="L11" s="185">
        <v>2894625980.8899999</v>
      </c>
      <c r="M11" s="185">
        <v>167111841.00999999</v>
      </c>
      <c r="N11" s="185">
        <v>169192816.59999999</v>
      </c>
      <c r="O11" s="185">
        <v>50645.248720000003</v>
      </c>
      <c r="P11" s="185">
        <v>2715902914.7199998</v>
      </c>
      <c r="Q11" s="185">
        <v>155922069.22</v>
      </c>
      <c r="R11" s="185">
        <v>136300867.50999999</v>
      </c>
      <c r="S11" s="185">
        <v>46886.870890999999</v>
      </c>
      <c r="T11" s="185">
        <v>2453581559.8200002</v>
      </c>
      <c r="U11" s="185">
        <v>126969381.31999999</v>
      </c>
      <c r="V11" s="185">
        <v>126808464.87</v>
      </c>
      <c r="W11" s="185">
        <v>46863.133027999997</v>
      </c>
      <c r="X11" s="185">
        <v>2443155955.75</v>
      </c>
      <c r="Y11" s="185">
        <v>126103691.75</v>
      </c>
      <c r="Z11" s="185">
        <v>126752572.95999999</v>
      </c>
      <c r="AA11" s="185">
        <v>46868.777300000002</v>
      </c>
      <c r="AB11" s="185">
        <v>2381527666.5500002</v>
      </c>
      <c r="AC11" s="185">
        <v>118903600.61</v>
      </c>
      <c r="AD11" s="185">
        <v>126421073.92</v>
      </c>
      <c r="AE11" s="185">
        <v>45580.420036000003</v>
      </c>
      <c r="AF11" s="185">
        <v>2313161642.8200002</v>
      </c>
      <c r="AG11" s="185">
        <v>111094797.95</v>
      </c>
      <c r="AH11" s="185">
        <v>124572899.98</v>
      </c>
      <c r="AI11" s="185">
        <v>45879.296472000002</v>
      </c>
      <c r="AJ11" s="185">
        <v>2258044227.9699998</v>
      </c>
      <c r="AK11" s="185">
        <v>108414386.61</v>
      </c>
      <c r="AL11" s="185">
        <v>116330507.56999999</v>
      </c>
      <c r="AM11" s="185">
        <v>44736.775184999999</v>
      </c>
      <c r="AN11" s="185">
        <v>2150037781.9000001</v>
      </c>
      <c r="AO11" s="185">
        <v>87364508.25</v>
      </c>
      <c r="AP11" s="185">
        <v>114091741.26000001</v>
      </c>
      <c r="AQ11" s="185">
        <v>40437.136495999999</v>
      </c>
      <c r="AR11" s="185">
        <v>1896166034.48</v>
      </c>
      <c r="AS11" s="185">
        <v>60900503.149999999</v>
      </c>
      <c r="AT11" s="185">
        <v>102354180.7</v>
      </c>
      <c r="AU11" s="185">
        <v>40377.302779999998</v>
      </c>
      <c r="AV11" s="185">
        <v>1823507654.4100001</v>
      </c>
      <c r="AW11" s="185">
        <v>47245442.390000001</v>
      </c>
      <c r="AX11" s="185">
        <v>98266548.950000003</v>
      </c>
      <c r="AY11" s="185">
        <v>40408.516512000002</v>
      </c>
      <c r="AZ11" s="185">
        <v>1786009124.3223</v>
      </c>
      <c r="BA11" s="185">
        <v>39780826.439999998</v>
      </c>
      <c r="BB11" s="185">
        <v>97456130.209999993</v>
      </c>
      <c r="BC11" s="185">
        <v>39927.923978999999</v>
      </c>
      <c r="BD11" s="185">
        <v>1809458341.4163001</v>
      </c>
      <c r="BE11" s="185">
        <v>26574721.140000001</v>
      </c>
      <c r="BF11" s="185">
        <v>106261320.90000001</v>
      </c>
      <c r="BG11" s="185">
        <v>39086.021685</v>
      </c>
      <c r="BH11" s="185">
        <v>1829425225.1557</v>
      </c>
      <c r="BI11" s="185">
        <v>24290460.559999999</v>
      </c>
      <c r="BJ11" s="185">
        <v>99420263.430000007</v>
      </c>
    </row>
    <row r="12" spans="1:62" s="179" customFormat="1" ht="12.5" x14ac:dyDescent="0.35">
      <c r="B12" s="180" t="s">
        <v>11</v>
      </c>
      <c r="C12" s="181">
        <v>34329.628124000003</v>
      </c>
      <c r="D12" s="181">
        <v>1013639307.75</v>
      </c>
      <c r="E12" s="181">
        <v>46261880.359999999</v>
      </c>
      <c r="F12" s="181">
        <v>45674582.68</v>
      </c>
      <c r="G12" s="181">
        <v>33661.728890999999</v>
      </c>
      <c r="H12" s="181">
        <v>968532872.50999999</v>
      </c>
      <c r="I12" s="181">
        <v>43224999.420000002</v>
      </c>
      <c r="J12" s="181">
        <v>44309379.159999996</v>
      </c>
      <c r="K12" s="199">
        <v>33005.476289999999</v>
      </c>
      <c r="L12" s="199">
        <v>865998328.80999994</v>
      </c>
      <c r="M12" s="199">
        <v>37142733.090000004</v>
      </c>
      <c r="N12" s="199">
        <v>47820514.229999997</v>
      </c>
      <c r="O12" s="199">
        <v>31944.421459000001</v>
      </c>
      <c r="P12" s="199">
        <v>793841891.71000004</v>
      </c>
      <c r="Q12" s="199">
        <v>30729423.27</v>
      </c>
      <c r="R12" s="199">
        <v>39185971.240000002</v>
      </c>
      <c r="S12" s="199">
        <v>29804.452638999999</v>
      </c>
      <c r="T12" s="199">
        <v>719194557.23000002</v>
      </c>
      <c r="U12" s="199">
        <v>21919361.489999998</v>
      </c>
      <c r="V12" s="199">
        <v>36021012.850000001</v>
      </c>
      <c r="W12" s="199">
        <v>29645.856779000002</v>
      </c>
      <c r="X12" s="199">
        <v>706723920.13</v>
      </c>
      <c r="Y12" s="199">
        <v>18593477.219999999</v>
      </c>
      <c r="Z12" s="199">
        <v>35523902.619999997</v>
      </c>
      <c r="AA12" s="199">
        <v>29472.499268</v>
      </c>
      <c r="AB12" s="199">
        <v>698839352.96000004</v>
      </c>
      <c r="AC12" s="199">
        <v>17220965.710000001</v>
      </c>
      <c r="AD12" s="199">
        <v>35323687.770000003</v>
      </c>
      <c r="AE12" s="199">
        <v>28343.863979000002</v>
      </c>
      <c r="AF12" s="199">
        <v>660231806.59000003</v>
      </c>
      <c r="AG12" s="199">
        <v>14614135.289999999</v>
      </c>
      <c r="AH12" s="199">
        <v>32524565.100000001</v>
      </c>
      <c r="AI12" s="199">
        <v>28429.200008</v>
      </c>
      <c r="AJ12" s="199">
        <v>633840359.03999996</v>
      </c>
      <c r="AK12" s="199">
        <v>12958751.99</v>
      </c>
      <c r="AL12" s="199">
        <v>31478189.359999999</v>
      </c>
      <c r="AM12" s="199">
        <v>27769.278136000001</v>
      </c>
      <c r="AN12" s="199">
        <v>604888633.99000001</v>
      </c>
      <c r="AO12" s="199">
        <v>11989949.65</v>
      </c>
      <c r="AP12" s="199">
        <v>29295995.309999999</v>
      </c>
      <c r="AQ12" s="199">
        <v>26099.900874999999</v>
      </c>
      <c r="AR12" s="199">
        <v>543219983.80999994</v>
      </c>
      <c r="AS12" s="199">
        <v>8348806.8300000001</v>
      </c>
      <c r="AT12" s="199">
        <v>25827638.370000001</v>
      </c>
      <c r="AU12" s="199">
        <v>26144.106029999999</v>
      </c>
      <c r="AV12" s="199">
        <v>519010592.42000002</v>
      </c>
      <c r="AW12" s="199">
        <v>6035001.5899999999</v>
      </c>
      <c r="AX12" s="199">
        <v>24680063.190000001</v>
      </c>
      <c r="AY12" s="199">
        <v>26226.217414999999</v>
      </c>
      <c r="AZ12" s="199">
        <v>497370352.48629999</v>
      </c>
      <c r="BA12" s="199">
        <v>5152891.1500000004</v>
      </c>
      <c r="BB12" s="199">
        <v>23809965.710000001</v>
      </c>
      <c r="BC12" s="199">
        <v>26028.64573</v>
      </c>
      <c r="BD12" s="199">
        <v>504186833.43110001</v>
      </c>
      <c r="BE12" s="199">
        <v>3642120.42</v>
      </c>
      <c r="BF12" s="199">
        <v>26426223.100000001</v>
      </c>
      <c r="BG12" s="199">
        <v>25720.395226000001</v>
      </c>
      <c r="BH12" s="199">
        <v>510121947.1045</v>
      </c>
      <c r="BI12" s="199">
        <v>3170534.7</v>
      </c>
      <c r="BJ12" s="199">
        <v>24485365.949999999</v>
      </c>
    </row>
    <row r="13" spans="1:62" s="179" customFormat="1" ht="12.5" x14ac:dyDescent="0.35">
      <c r="B13" s="180" t="s">
        <v>12</v>
      </c>
      <c r="C13" s="182" t="s">
        <v>121</v>
      </c>
      <c r="D13" s="182" t="s">
        <v>121</v>
      </c>
      <c r="E13" s="182" t="s">
        <v>121</v>
      </c>
      <c r="F13" s="182" t="s">
        <v>121</v>
      </c>
      <c r="G13" s="182" t="s">
        <v>121</v>
      </c>
      <c r="H13" s="182" t="s">
        <v>121</v>
      </c>
      <c r="I13" s="182" t="s">
        <v>121</v>
      </c>
      <c r="J13" s="182" t="s">
        <v>121</v>
      </c>
      <c r="K13" s="182" t="s">
        <v>121</v>
      </c>
      <c r="L13" s="182" t="s">
        <v>121</v>
      </c>
      <c r="M13" s="182" t="s">
        <v>121</v>
      </c>
      <c r="N13" s="182" t="s">
        <v>121</v>
      </c>
      <c r="O13" s="182" t="s">
        <v>121</v>
      </c>
      <c r="P13" s="182" t="s">
        <v>121</v>
      </c>
      <c r="Q13" s="182" t="s">
        <v>121</v>
      </c>
      <c r="R13" s="182" t="s">
        <v>121</v>
      </c>
      <c r="S13" s="182" t="s">
        <v>121</v>
      </c>
      <c r="T13" s="182" t="s">
        <v>121</v>
      </c>
      <c r="U13" s="182" t="s">
        <v>121</v>
      </c>
      <c r="V13" s="182" t="s">
        <v>121</v>
      </c>
      <c r="W13" s="182" t="s">
        <v>121</v>
      </c>
      <c r="X13" s="182" t="s">
        <v>121</v>
      </c>
      <c r="Y13" s="182" t="s">
        <v>121</v>
      </c>
      <c r="Z13" s="182" t="s">
        <v>121</v>
      </c>
      <c r="AA13" s="182" t="s">
        <v>121</v>
      </c>
      <c r="AB13" s="182" t="s">
        <v>121</v>
      </c>
      <c r="AC13" s="182" t="s">
        <v>121</v>
      </c>
      <c r="AD13" s="182" t="s">
        <v>121</v>
      </c>
      <c r="AE13" s="182" t="s">
        <v>121</v>
      </c>
      <c r="AF13" s="182" t="s">
        <v>121</v>
      </c>
      <c r="AG13" s="182" t="s">
        <v>121</v>
      </c>
      <c r="AH13" s="182" t="s">
        <v>121</v>
      </c>
      <c r="AI13" s="182" t="s">
        <v>121</v>
      </c>
      <c r="AJ13" s="182" t="s">
        <v>121</v>
      </c>
      <c r="AK13" s="182" t="s">
        <v>121</v>
      </c>
      <c r="AL13" s="182" t="s">
        <v>121</v>
      </c>
      <c r="AM13" s="182" t="s">
        <v>121</v>
      </c>
      <c r="AN13" s="182" t="s">
        <v>121</v>
      </c>
      <c r="AO13" s="182" t="s">
        <v>121</v>
      </c>
      <c r="AP13" s="182" t="s">
        <v>121</v>
      </c>
      <c r="AQ13" s="182" t="s">
        <v>121</v>
      </c>
      <c r="AR13" s="182" t="s">
        <v>121</v>
      </c>
      <c r="AS13" s="182" t="s">
        <v>121</v>
      </c>
      <c r="AT13" s="182" t="s">
        <v>121</v>
      </c>
      <c r="AU13" s="182" t="s">
        <v>121</v>
      </c>
      <c r="AV13" s="182" t="s">
        <v>121</v>
      </c>
      <c r="AW13" s="182" t="s">
        <v>121</v>
      </c>
      <c r="AX13" s="182" t="s">
        <v>121</v>
      </c>
      <c r="AY13" s="182" t="s">
        <v>121</v>
      </c>
      <c r="AZ13" s="182" t="s">
        <v>121</v>
      </c>
      <c r="BA13" s="182" t="s">
        <v>121</v>
      </c>
      <c r="BB13" s="182" t="s">
        <v>121</v>
      </c>
      <c r="BC13" s="182" t="s">
        <v>121</v>
      </c>
      <c r="BD13" s="182" t="s">
        <v>121</v>
      </c>
      <c r="BE13" s="182" t="s">
        <v>121</v>
      </c>
      <c r="BF13" s="182" t="s">
        <v>121</v>
      </c>
      <c r="BG13" s="182" t="s">
        <v>121</v>
      </c>
      <c r="BH13" s="182" t="s">
        <v>121</v>
      </c>
      <c r="BI13" s="182" t="s">
        <v>121</v>
      </c>
      <c r="BJ13" s="182" t="s">
        <v>121</v>
      </c>
    </row>
    <row r="14" spans="1:62" s="179" customFormat="1" ht="12.5" x14ac:dyDescent="0.35">
      <c r="B14" s="180" t="s">
        <v>13</v>
      </c>
      <c r="C14" s="182" t="s">
        <v>121</v>
      </c>
      <c r="D14" s="182" t="s">
        <v>121</v>
      </c>
      <c r="E14" s="182" t="s">
        <v>121</v>
      </c>
      <c r="F14" s="182" t="s">
        <v>121</v>
      </c>
      <c r="G14" s="182" t="s">
        <v>121</v>
      </c>
      <c r="H14" s="182" t="s">
        <v>121</v>
      </c>
      <c r="I14" s="182" t="s">
        <v>121</v>
      </c>
      <c r="J14" s="182" t="s">
        <v>121</v>
      </c>
      <c r="K14" s="182" t="s">
        <v>121</v>
      </c>
      <c r="L14" s="182" t="s">
        <v>121</v>
      </c>
      <c r="M14" s="182" t="s">
        <v>121</v>
      </c>
      <c r="N14" s="182" t="s">
        <v>121</v>
      </c>
      <c r="O14" s="182" t="s">
        <v>121</v>
      </c>
      <c r="P14" s="182" t="s">
        <v>121</v>
      </c>
      <c r="Q14" s="182" t="s">
        <v>121</v>
      </c>
      <c r="R14" s="182" t="s">
        <v>121</v>
      </c>
      <c r="S14" s="182" t="s">
        <v>121</v>
      </c>
      <c r="T14" s="182" t="s">
        <v>121</v>
      </c>
      <c r="U14" s="182" t="s">
        <v>121</v>
      </c>
      <c r="V14" s="182" t="s">
        <v>121</v>
      </c>
      <c r="W14" s="182" t="s">
        <v>121</v>
      </c>
      <c r="X14" s="182" t="s">
        <v>121</v>
      </c>
      <c r="Y14" s="182" t="s">
        <v>121</v>
      </c>
      <c r="Z14" s="182" t="s">
        <v>121</v>
      </c>
      <c r="AA14" s="182" t="s">
        <v>121</v>
      </c>
      <c r="AB14" s="182" t="s">
        <v>121</v>
      </c>
      <c r="AC14" s="182" t="s">
        <v>121</v>
      </c>
      <c r="AD14" s="182" t="s">
        <v>121</v>
      </c>
      <c r="AE14" s="182" t="s">
        <v>121</v>
      </c>
      <c r="AF14" s="182" t="s">
        <v>121</v>
      </c>
      <c r="AG14" s="182" t="s">
        <v>121</v>
      </c>
      <c r="AH14" s="182" t="s">
        <v>121</v>
      </c>
      <c r="AI14" s="182" t="s">
        <v>121</v>
      </c>
      <c r="AJ14" s="182" t="s">
        <v>121</v>
      </c>
      <c r="AK14" s="182" t="s">
        <v>121</v>
      </c>
      <c r="AL14" s="182" t="s">
        <v>121</v>
      </c>
      <c r="AM14" s="182" t="s">
        <v>121</v>
      </c>
      <c r="AN14" s="182" t="s">
        <v>121</v>
      </c>
      <c r="AO14" s="182" t="s">
        <v>121</v>
      </c>
      <c r="AP14" s="182" t="s">
        <v>121</v>
      </c>
      <c r="AQ14" s="182" t="s">
        <v>121</v>
      </c>
      <c r="AR14" s="182" t="s">
        <v>121</v>
      </c>
      <c r="AS14" s="182" t="s">
        <v>121</v>
      </c>
      <c r="AT14" s="182" t="s">
        <v>121</v>
      </c>
      <c r="AU14" s="182" t="s">
        <v>121</v>
      </c>
      <c r="AV14" s="182" t="s">
        <v>121</v>
      </c>
      <c r="AW14" s="182" t="s">
        <v>121</v>
      </c>
      <c r="AX14" s="182" t="s">
        <v>121</v>
      </c>
      <c r="AY14" s="182" t="s">
        <v>121</v>
      </c>
      <c r="AZ14" s="182" t="s">
        <v>121</v>
      </c>
      <c r="BA14" s="182" t="s">
        <v>121</v>
      </c>
      <c r="BB14" s="182" t="s">
        <v>121</v>
      </c>
      <c r="BC14" s="182" t="s">
        <v>121</v>
      </c>
      <c r="BD14" s="182" t="s">
        <v>121</v>
      </c>
      <c r="BE14" s="182" t="s">
        <v>121</v>
      </c>
      <c r="BF14" s="182" t="s">
        <v>121</v>
      </c>
      <c r="BG14" s="182" t="s">
        <v>121</v>
      </c>
      <c r="BH14" s="182" t="s">
        <v>121</v>
      </c>
      <c r="BI14" s="182" t="s">
        <v>121</v>
      </c>
      <c r="BJ14" s="182" t="s">
        <v>121</v>
      </c>
    </row>
    <row r="15" spans="1:62" s="179" customFormat="1" ht="12.5" x14ac:dyDescent="0.35">
      <c r="B15" s="180" t="s">
        <v>14</v>
      </c>
      <c r="C15" s="182" t="s">
        <v>121</v>
      </c>
      <c r="D15" s="182" t="s">
        <v>121</v>
      </c>
      <c r="E15" s="182" t="s">
        <v>121</v>
      </c>
      <c r="F15" s="182" t="s">
        <v>121</v>
      </c>
      <c r="G15" s="182" t="s">
        <v>121</v>
      </c>
      <c r="H15" s="182" t="s">
        <v>121</v>
      </c>
      <c r="I15" s="182" t="s">
        <v>121</v>
      </c>
      <c r="J15" s="182" t="s">
        <v>121</v>
      </c>
      <c r="K15" s="182" t="s">
        <v>121</v>
      </c>
      <c r="L15" s="182" t="s">
        <v>121</v>
      </c>
      <c r="M15" s="182" t="s">
        <v>121</v>
      </c>
      <c r="N15" s="182" t="s">
        <v>121</v>
      </c>
      <c r="O15" s="182" t="s">
        <v>121</v>
      </c>
      <c r="P15" s="182" t="s">
        <v>121</v>
      </c>
      <c r="Q15" s="182" t="s">
        <v>121</v>
      </c>
      <c r="R15" s="182" t="s">
        <v>121</v>
      </c>
      <c r="S15" s="182" t="s">
        <v>121</v>
      </c>
      <c r="T15" s="182" t="s">
        <v>121</v>
      </c>
      <c r="U15" s="182" t="s">
        <v>121</v>
      </c>
      <c r="V15" s="182" t="s">
        <v>121</v>
      </c>
      <c r="W15" s="182" t="s">
        <v>121</v>
      </c>
      <c r="X15" s="182" t="s">
        <v>121</v>
      </c>
      <c r="Y15" s="182" t="s">
        <v>121</v>
      </c>
      <c r="Z15" s="182" t="s">
        <v>121</v>
      </c>
      <c r="AA15" s="182" t="s">
        <v>121</v>
      </c>
      <c r="AB15" s="182" t="s">
        <v>121</v>
      </c>
      <c r="AC15" s="182" t="s">
        <v>121</v>
      </c>
      <c r="AD15" s="182" t="s">
        <v>121</v>
      </c>
      <c r="AE15" s="182" t="s">
        <v>121</v>
      </c>
      <c r="AF15" s="182" t="s">
        <v>121</v>
      </c>
      <c r="AG15" s="182" t="s">
        <v>121</v>
      </c>
      <c r="AH15" s="182" t="s">
        <v>121</v>
      </c>
      <c r="AI15" s="182" t="s">
        <v>121</v>
      </c>
      <c r="AJ15" s="182" t="s">
        <v>121</v>
      </c>
      <c r="AK15" s="182" t="s">
        <v>121</v>
      </c>
      <c r="AL15" s="182" t="s">
        <v>121</v>
      </c>
      <c r="AM15" s="182" t="s">
        <v>121</v>
      </c>
      <c r="AN15" s="182" t="s">
        <v>121</v>
      </c>
      <c r="AO15" s="182" t="s">
        <v>121</v>
      </c>
      <c r="AP15" s="182" t="s">
        <v>121</v>
      </c>
      <c r="AQ15" s="182" t="s">
        <v>121</v>
      </c>
      <c r="AR15" s="182" t="s">
        <v>121</v>
      </c>
      <c r="AS15" s="182" t="s">
        <v>121</v>
      </c>
      <c r="AT15" s="182" t="s">
        <v>121</v>
      </c>
      <c r="AU15" s="182" t="s">
        <v>121</v>
      </c>
      <c r="AV15" s="182" t="s">
        <v>121</v>
      </c>
      <c r="AW15" s="182" t="s">
        <v>121</v>
      </c>
      <c r="AX15" s="182" t="s">
        <v>121</v>
      </c>
      <c r="AY15" s="182" t="s">
        <v>121</v>
      </c>
      <c r="AZ15" s="182" t="s">
        <v>121</v>
      </c>
      <c r="BA15" s="182" t="s">
        <v>121</v>
      </c>
      <c r="BB15" s="182" t="s">
        <v>121</v>
      </c>
      <c r="BC15" s="182" t="s">
        <v>121</v>
      </c>
      <c r="BD15" s="182" t="s">
        <v>121</v>
      </c>
      <c r="BE15" s="182" t="s">
        <v>121</v>
      </c>
      <c r="BF15" s="182" t="s">
        <v>121</v>
      </c>
      <c r="BG15" s="182" t="s">
        <v>121</v>
      </c>
      <c r="BH15" s="182" t="s">
        <v>121</v>
      </c>
      <c r="BI15" s="182" t="s">
        <v>121</v>
      </c>
      <c r="BJ15" s="182" t="s">
        <v>121</v>
      </c>
    </row>
    <row r="16" spans="1:62" s="179" customFormat="1" ht="12.5" x14ac:dyDescent="0.35">
      <c r="B16" s="180" t="s">
        <v>15</v>
      </c>
      <c r="C16" s="182" t="s">
        <v>121</v>
      </c>
      <c r="D16" s="182" t="s">
        <v>121</v>
      </c>
      <c r="E16" s="182" t="s">
        <v>121</v>
      </c>
      <c r="F16" s="182" t="s">
        <v>121</v>
      </c>
      <c r="G16" s="182" t="s">
        <v>121</v>
      </c>
      <c r="H16" s="182" t="s">
        <v>121</v>
      </c>
      <c r="I16" s="182" t="s">
        <v>121</v>
      </c>
      <c r="J16" s="182" t="s">
        <v>121</v>
      </c>
      <c r="K16" s="182" t="s">
        <v>121</v>
      </c>
      <c r="L16" s="182" t="s">
        <v>121</v>
      </c>
      <c r="M16" s="182" t="s">
        <v>121</v>
      </c>
      <c r="N16" s="182" t="s">
        <v>121</v>
      </c>
      <c r="O16" s="182" t="s">
        <v>121</v>
      </c>
      <c r="P16" s="182" t="s">
        <v>121</v>
      </c>
      <c r="Q16" s="182" t="s">
        <v>121</v>
      </c>
      <c r="R16" s="182" t="s">
        <v>121</v>
      </c>
      <c r="S16" s="182" t="s">
        <v>121</v>
      </c>
      <c r="T16" s="182" t="s">
        <v>121</v>
      </c>
      <c r="U16" s="182" t="s">
        <v>121</v>
      </c>
      <c r="V16" s="182" t="s">
        <v>121</v>
      </c>
      <c r="W16" s="182" t="s">
        <v>121</v>
      </c>
      <c r="X16" s="182" t="s">
        <v>121</v>
      </c>
      <c r="Y16" s="182" t="s">
        <v>121</v>
      </c>
      <c r="Z16" s="182" t="s">
        <v>121</v>
      </c>
      <c r="AA16" s="182" t="s">
        <v>121</v>
      </c>
      <c r="AB16" s="182" t="s">
        <v>121</v>
      </c>
      <c r="AC16" s="182" t="s">
        <v>121</v>
      </c>
      <c r="AD16" s="182" t="s">
        <v>121</v>
      </c>
      <c r="AE16" s="182" t="s">
        <v>121</v>
      </c>
      <c r="AF16" s="182" t="s">
        <v>121</v>
      </c>
      <c r="AG16" s="182" t="s">
        <v>121</v>
      </c>
      <c r="AH16" s="182" t="s">
        <v>121</v>
      </c>
      <c r="AI16" s="182" t="s">
        <v>121</v>
      </c>
      <c r="AJ16" s="182" t="s">
        <v>121</v>
      </c>
      <c r="AK16" s="182" t="s">
        <v>121</v>
      </c>
      <c r="AL16" s="182" t="s">
        <v>121</v>
      </c>
      <c r="AM16" s="182" t="s">
        <v>121</v>
      </c>
      <c r="AN16" s="182" t="s">
        <v>121</v>
      </c>
      <c r="AO16" s="182" t="s">
        <v>121</v>
      </c>
      <c r="AP16" s="182" t="s">
        <v>121</v>
      </c>
      <c r="AQ16" s="182" t="s">
        <v>121</v>
      </c>
      <c r="AR16" s="182" t="s">
        <v>121</v>
      </c>
      <c r="AS16" s="182" t="s">
        <v>121</v>
      </c>
      <c r="AT16" s="182" t="s">
        <v>121</v>
      </c>
      <c r="AU16" s="182" t="s">
        <v>121</v>
      </c>
      <c r="AV16" s="182" t="s">
        <v>121</v>
      </c>
      <c r="AW16" s="182" t="s">
        <v>121</v>
      </c>
      <c r="AX16" s="182" t="s">
        <v>121</v>
      </c>
      <c r="AY16" s="182" t="s">
        <v>121</v>
      </c>
      <c r="AZ16" s="182" t="s">
        <v>121</v>
      </c>
      <c r="BA16" s="182" t="s">
        <v>121</v>
      </c>
      <c r="BB16" s="182" t="s">
        <v>121</v>
      </c>
      <c r="BC16" s="182" t="s">
        <v>121</v>
      </c>
      <c r="BD16" s="182" t="s">
        <v>121</v>
      </c>
      <c r="BE16" s="182" t="s">
        <v>121</v>
      </c>
      <c r="BF16" s="182" t="s">
        <v>121</v>
      </c>
      <c r="BG16" s="182" t="s">
        <v>121</v>
      </c>
      <c r="BH16" s="182" t="s">
        <v>121</v>
      </c>
      <c r="BI16" s="182" t="s">
        <v>121</v>
      </c>
      <c r="BJ16" s="182" t="s">
        <v>121</v>
      </c>
    </row>
    <row r="17" spans="1:62" s="183" customFormat="1" ht="13" x14ac:dyDescent="0.35">
      <c r="A17" s="187"/>
      <c r="B17" s="184" t="s">
        <v>16</v>
      </c>
      <c r="C17" s="186">
        <v>34581.451631999997</v>
      </c>
      <c r="D17" s="186">
        <v>2155396946.23</v>
      </c>
      <c r="E17" s="186">
        <v>68820685.010000005</v>
      </c>
      <c r="F17" s="186">
        <v>87761176.599999994</v>
      </c>
      <c r="G17" s="186">
        <v>33898.850774999999</v>
      </c>
      <c r="H17" s="186">
        <v>2067084707.5699999</v>
      </c>
      <c r="I17" s="186">
        <v>66239692.07</v>
      </c>
      <c r="J17" s="186">
        <v>85762066.989999995</v>
      </c>
      <c r="K17" s="185">
        <v>33219.080190000001</v>
      </c>
      <c r="L17" s="185">
        <v>1883791536.49</v>
      </c>
      <c r="M17" s="185">
        <v>59047003.539999999</v>
      </c>
      <c r="N17" s="185">
        <v>92178316.280000001</v>
      </c>
      <c r="O17" s="185">
        <v>32263.077396000001</v>
      </c>
      <c r="P17" s="185">
        <v>1745077130.8699999</v>
      </c>
      <c r="Q17" s="185">
        <v>50203885.600000001</v>
      </c>
      <c r="R17" s="185">
        <v>77353844.439999998</v>
      </c>
      <c r="S17" s="185">
        <v>30455.000375</v>
      </c>
      <c r="T17" s="185">
        <v>1616153275.8499999</v>
      </c>
      <c r="U17" s="185">
        <v>38330215.369999997</v>
      </c>
      <c r="V17" s="185">
        <v>72127547.099999994</v>
      </c>
      <c r="W17" s="185">
        <v>30359.306774000001</v>
      </c>
      <c r="X17" s="185">
        <v>1590975362.1800001</v>
      </c>
      <c r="Y17" s="185">
        <v>34073692.140000001</v>
      </c>
      <c r="Z17" s="185">
        <v>71459003.329999998</v>
      </c>
      <c r="AA17" s="185">
        <v>30235.700572000002</v>
      </c>
      <c r="AB17" s="185">
        <v>1576359824.25</v>
      </c>
      <c r="AC17" s="185">
        <v>31229894.039999999</v>
      </c>
      <c r="AD17" s="185">
        <v>70251082.680000007</v>
      </c>
      <c r="AE17" s="185">
        <v>29235.526117000001</v>
      </c>
      <c r="AF17" s="185">
        <v>1500561455.22</v>
      </c>
      <c r="AG17" s="185">
        <v>26783736.780000001</v>
      </c>
      <c r="AH17" s="185">
        <v>65866512.009999998</v>
      </c>
      <c r="AI17" s="185">
        <v>29350.228148999999</v>
      </c>
      <c r="AJ17" s="185">
        <v>1459128918.4200001</v>
      </c>
      <c r="AK17" s="185">
        <v>25336920.199999999</v>
      </c>
      <c r="AL17" s="185">
        <v>63102351.630000003</v>
      </c>
      <c r="AM17" s="185">
        <v>28650.293451000001</v>
      </c>
      <c r="AN17" s="185">
        <v>1400143694.51</v>
      </c>
      <c r="AO17" s="185">
        <v>23654747.829999998</v>
      </c>
      <c r="AP17" s="185">
        <v>58395059.890000001</v>
      </c>
      <c r="AQ17" s="185">
        <v>26922.480954999999</v>
      </c>
      <c r="AR17" s="185">
        <v>1289509145.47</v>
      </c>
      <c r="AS17" s="185">
        <v>18613584.030000001</v>
      </c>
      <c r="AT17" s="185">
        <v>51092935.57</v>
      </c>
      <c r="AU17" s="185">
        <v>26949.770286999999</v>
      </c>
      <c r="AV17" s="185">
        <v>1249238821.4200001</v>
      </c>
      <c r="AW17" s="185">
        <v>15004841.140000001</v>
      </c>
      <c r="AX17" s="185">
        <v>48670987.990000002</v>
      </c>
      <c r="AY17" s="185">
        <v>27012.662715999999</v>
      </c>
      <c r="AZ17" s="185">
        <v>1263748014.0253999</v>
      </c>
      <c r="BA17" s="185">
        <v>14028626.119999999</v>
      </c>
      <c r="BB17" s="185">
        <v>48278595.119999997</v>
      </c>
      <c r="BC17" s="185">
        <v>26812.881600000001</v>
      </c>
      <c r="BD17" s="185">
        <v>1331939930.0234001</v>
      </c>
      <c r="BE17" s="185">
        <v>9693385.6699999999</v>
      </c>
      <c r="BF17" s="185">
        <v>56082753.530000001</v>
      </c>
      <c r="BG17" s="185">
        <v>26517.847054999998</v>
      </c>
      <c r="BH17" s="185">
        <v>1377705155.6194999</v>
      </c>
      <c r="BI17" s="185">
        <v>9038896.4000000004</v>
      </c>
      <c r="BJ17" s="185">
        <v>51410323.880000003</v>
      </c>
    </row>
    <row r="18" spans="1:62" s="183" customFormat="1" ht="13" x14ac:dyDescent="0.35">
      <c r="A18" s="187"/>
      <c r="B18" s="184" t="s">
        <v>20</v>
      </c>
      <c r="C18" s="186">
        <v>38396.869253999997</v>
      </c>
      <c r="D18" s="186">
        <v>1256921634.25</v>
      </c>
      <c r="E18" s="186">
        <v>23031169.739999998</v>
      </c>
      <c r="F18" s="186">
        <v>24854815.239999998</v>
      </c>
      <c r="G18" s="186">
        <v>37610.784</v>
      </c>
      <c r="H18" s="186">
        <v>1186125228.4000001</v>
      </c>
      <c r="I18" s="186">
        <v>21665244.739999998</v>
      </c>
      <c r="J18" s="186">
        <v>24053049.640000001</v>
      </c>
      <c r="K18" s="185">
        <v>36781.977327000001</v>
      </c>
      <c r="L18" s="185">
        <v>1081439187.0799999</v>
      </c>
      <c r="M18" s="185">
        <v>24344300.559999999</v>
      </c>
      <c r="N18" s="185">
        <v>23158222.489999998</v>
      </c>
      <c r="O18" s="185">
        <v>35568.920510999997</v>
      </c>
      <c r="P18" s="185">
        <v>1015716621.74</v>
      </c>
      <c r="Q18" s="185">
        <v>22344959.27</v>
      </c>
      <c r="R18" s="185">
        <v>22013425.25</v>
      </c>
      <c r="S18" s="185">
        <v>33589.160040000002</v>
      </c>
      <c r="T18" s="185">
        <v>937842478.21000004</v>
      </c>
      <c r="U18" s="185">
        <v>17851847.91</v>
      </c>
      <c r="V18" s="185">
        <v>21053096.780000001</v>
      </c>
      <c r="W18" s="185">
        <v>33536.714816</v>
      </c>
      <c r="X18" s="185">
        <v>920537665.48000002</v>
      </c>
      <c r="Y18" s="185">
        <v>17112596.129999999</v>
      </c>
      <c r="Z18" s="185">
        <v>21259568.690000001</v>
      </c>
      <c r="AA18" s="185">
        <v>33392.163542000002</v>
      </c>
      <c r="AB18" s="185">
        <v>905531294.25999999</v>
      </c>
      <c r="AC18" s="185">
        <v>15035375.66</v>
      </c>
      <c r="AD18" s="185">
        <v>21070855.91</v>
      </c>
      <c r="AE18" s="185">
        <v>32414.874348000001</v>
      </c>
      <c r="AF18" s="185">
        <v>849615096.78999996</v>
      </c>
      <c r="AG18" s="185">
        <v>13720254.380000001</v>
      </c>
      <c r="AH18" s="185">
        <v>20499504.870000001</v>
      </c>
      <c r="AI18" s="185">
        <v>32456.273510999999</v>
      </c>
      <c r="AJ18" s="185">
        <v>813884546.97000003</v>
      </c>
      <c r="AK18" s="185">
        <v>12896890.49</v>
      </c>
      <c r="AL18" s="185">
        <v>18191725.460000001</v>
      </c>
      <c r="AM18" s="185">
        <v>31563.025358999999</v>
      </c>
      <c r="AN18" s="185">
        <v>776822434.70000005</v>
      </c>
      <c r="AO18" s="185">
        <v>12315745.529999999</v>
      </c>
      <c r="AP18" s="185">
        <v>17101976.300000001</v>
      </c>
      <c r="AQ18" s="185">
        <v>29471.542076000002</v>
      </c>
      <c r="AR18" s="185">
        <v>715095271.62</v>
      </c>
      <c r="AS18" s="185">
        <v>13059858.17</v>
      </c>
      <c r="AT18" s="185">
        <v>14163651.35</v>
      </c>
      <c r="AU18" s="185">
        <v>29352.126650999999</v>
      </c>
      <c r="AV18" s="185">
        <v>683102362.98000002</v>
      </c>
      <c r="AW18" s="185">
        <v>9974488.0099999998</v>
      </c>
      <c r="AX18" s="185">
        <v>12941943.539999999</v>
      </c>
      <c r="AY18" s="185">
        <v>29295.931662999999</v>
      </c>
      <c r="AZ18" s="185">
        <v>681609981.89909995</v>
      </c>
      <c r="BA18" s="185">
        <v>8844167.9900000002</v>
      </c>
      <c r="BB18" s="185">
        <v>12495051.24</v>
      </c>
      <c r="BC18" s="185">
        <v>29003.071413000001</v>
      </c>
      <c r="BD18" s="185">
        <v>704681601.58239996</v>
      </c>
      <c r="BE18" s="185">
        <v>4622855.4800000004</v>
      </c>
      <c r="BF18" s="185">
        <v>15510945.85</v>
      </c>
      <c r="BG18" s="185">
        <v>28421.346463999998</v>
      </c>
      <c r="BH18" s="185">
        <v>708133784.57200003</v>
      </c>
      <c r="BI18" s="185">
        <v>4133021.04</v>
      </c>
      <c r="BJ18" s="185">
        <v>12436385.380000001</v>
      </c>
    </row>
    <row r="19" spans="1:62" s="179" customFormat="1" ht="12.5" x14ac:dyDescent="0.35">
      <c r="B19" s="180" t="s">
        <v>21</v>
      </c>
      <c r="C19" s="181">
        <v>48049.460435000001</v>
      </c>
      <c r="D19" s="181">
        <v>609567031.63999999</v>
      </c>
      <c r="E19" s="181">
        <v>22107559.460000001</v>
      </c>
      <c r="F19" s="181">
        <v>16819917.75</v>
      </c>
      <c r="G19" s="181">
        <v>47309.700111999999</v>
      </c>
      <c r="H19" s="181">
        <v>581133032.20000005</v>
      </c>
      <c r="I19" s="181">
        <v>20919569.789999999</v>
      </c>
      <c r="J19" s="181">
        <v>16289389</v>
      </c>
      <c r="K19" s="199">
        <v>46576.765798</v>
      </c>
      <c r="L19" s="199">
        <v>542008188.78999996</v>
      </c>
      <c r="M19" s="199">
        <v>21235215.739999998</v>
      </c>
      <c r="N19" s="199">
        <v>16341468.289999999</v>
      </c>
      <c r="O19" s="199">
        <v>45275.185969999999</v>
      </c>
      <c r="P19" s="199">
        <v>514052141.45999998</v>
      </c>
      <c r="Q19" s="199">
        <v>18392386.399999999</v>
      </c>
      <c r="R19" s="199">
        <v>17433099.5</v>
      </c>
      <c r="S19" s="199">
        <v>42853.955720999998</v>
      </c>
      <c r="T19" s="199">
        <v>477711608.55000001</v>
      </c>
      <c r="U19" s="199">
        <v>17380315.829999998</v>
      </c>
      <c r="V19" s="199">
        <v>16225389.039999999</v>
      </c>
      <c r="W19" s="199">
        <v>42954.041260999998</v>
      </c>
      <c r="X19" s="199">
        <v>472582793.13</v>
      </c>
      <c r="Y19" s="199">
        <v>16930904.579999998</v>
      </c>
      <c r="Z19" s="199">
        <v>16000345.810000001</v>
      </c>
      <c r="AA19" s="199">
        <v>43018.983465999998</v>
      </c>
      <c r="AB19" s="199">
        <v>460829767.81999999</v>
      </c>
      <c r="AC19" s="199">
        <v>15070320.949999999</v>
      </c>
      <c r="AD19" s="199">
        <v>16963856.84</v>
      </c>
      <c r="AE19" s="199">
        <v>42018.889010999999</v>
      </c>
      <c r="AF19" s="199">
        <v>443765416.26999998</v>
      </c>
      <c r="AG19" s="199">
        <v>13953483.85</v>
      </c>
      <c r="AH19" s="199">
        <v>17883021.59</v>
      </c>
      <c r="AI19" s="199">
        <v>42121.819293</v>
      </c>
      <c r="AJ19" s="199">
        <v>422345155.05000001</v>
      </c>
      <c r="AK19" s="199">
        <v>12548663.02</v>
      </c>
      <c r="AL19" s="199">
        <v>14103604.560000001</v>
      </c>
      <c r="AM19" s="199">
        <v>40804.651375000001</v>
      </c>
      <c r="AN19" s="199">
        <v>303832206.08999997</v>
      </c>
      <c r="AO19" s="199">
        <v>8515993.5800000001</v>
      </c>
      <c r="AP19" s="199">
        <v>9636555.9000000004</v>
      </c>
      <c r="AQ19" s="199">
        <v>37423.414426000003</v>
      </c>
      <c r="AR19" s="199">
        <v>269421030.18000001</v>
      </c>
      <c r="AS19" s="199">
        <v>6990688.4500000002</v>
      </c>
      <c r="AT19" s="199">
        <v>8336885.1100000003</v>
      </c>
      <c r="AU19" s="199">
        <v>37500.166343999997</v>
      </c>
      <c r="AV19" s="199">
        <v>261112396.78999999</v>
      </c>
      <c r="AW19" s="199">
        <v>6178762.5</v>
      </c>
      <c r="AX19" s="199">
        <v>7999970.1200000001</v>
      </c>
      <c r="AY19" s="199">
        <v>37725.004768999999</v>
      </c>
      <c r="AZ19" s="199">
        <v>254019708.07249999</v>
      </c>
      <c r="BA19" s="199">
        <v>5367614.16</v>
      </c>
      <c r="BB19" s="199">
        <v>7592542.1799999997</v>
      </c>
      <c r="BC19" s="199">
        <v>37437.132137000001</v>
      </c>
      <c r="BD19" s="199">
        <v>250833758.62830001</v>
      </c>
      <c r="BE19" s="199">
        <v>4085711.56</v>
      </c>
      <c r="BF19" s="199">
        <v>8593302.2400000002</v>
      </c>
      <c r="BG19" s="199">
        <v>36772.024455999999</v>
      </c>
      <c r="BH19" s="199">
        <v>250445978.69350001</v>
      </c>
      <c r="BI19" s="199">
        <v>4188450.47</v>
      </c>
      <c r="BJ19" s="199">
        <v>7389345.7699999996</v>
      </c>
    </row>
    <row r="20" spans="1:62" s="179" customFormat="1" ht="12.5" x14ac:dyDescent="0.35">
      <c r="B20" s="180" t="s">
        <v>22</v>
      </c>
      <c r="C20" s="181">
        <v>61821.461538000003</v>
      </c>
      <c r="D20" s="181">
        <v>527472177.74000001</v>
      </c>
      <c r="E20" s="181">
        <v>1967179.23</v>
      </c>
      <c r="F20" s="181">
        <v>4954890.68</v>
      </c>
      <c r="G20" s="181">
        <v>60644.749278000003</v>
      </c>
      <c r="H20" s="181">
        <v>492821765.20999998</v>
      </c>
      <c r="I20" s="181">
        <v>1760772.02</v>
      </c>
      <c r="J20" s="181">
        <v>4631331</v>
      </c>
      <c r="K20" s="199">
        <v>59413.336172000003</v>
      </c>
      <c r="L20" s="199">
        <v>453161704.55000001</v>
      </c>
      <c r="M20" s="199">
        <v>4645051.32</v>
      </c>
      <c r="N20" s="199">
        <v>4646201.82</v>
      </c>
      <c r="O20" s="199">
        <v>58136.833154</v>
      </c>
      <c r="P20" s="199">
        <v>425612726.61000001</v>
      </c>
      <c r="Q20" s="199">
        <v>4168856.63</v>
      </c>
      <c r="R20" s="199">
        <v>4223216.37</v>
      </c>
      <c r="S20" s="199">
        <v>56475.488076000001</v>
      </c>
      <c r="T20" s="199">
        <v>408203558.58999997</v>
      </c>
      <c r="U20" s="199">
        <v>3631921.32</v>
      </c>
      <c r="V20" s="199">
        <v>4210569.95</v>
      </c>
      <c r="W20" s="199">
        <v>56126.340144000002</v>
      </c>
      <c r="X20" s="199">
        <v>369325990.19</v>
      </c>
      <c r="Y20" s="199">
        <v>3210624.67</v>
      </c>
      <c r="Z20" s="199">
        <v>3592055.15</v>
      </c>
      <c r="AA20" s="199">
        <v>56014.432658999998</v>
      </c>
      <c r="AB20" s="199">
        <v>357633797.38999999</v>
      </c>
      <c r="AC20" s="199">
        <v>2595370.0699999998</v>
      </c>
      <c r="AD20" s="199">
        <v>3452033.48</v>
      </c>
      <c r="AE20" s="199">
        <v>54472.445394000002</v>
      </c>
      <c r="AF20" s="199">
        <v>333113687.08999997</v>
      </c>
      <c r="AG20" s="199">
        <v>2250305.89</v>
      </c>
      <c r="AH20" s="199">
        <v>3181615.33</v>
      </c>
      <c r="AI20" s="199">
        <v>54417.369462000002</v>
      </c>
      <c r="AJ20" s="199">
        <v>314280854.27999997</v>
      </c>
      <c r="AK20" s="199">
        <v>2051262.16</v>
      </c>
      <c r="AL20" s="199">
        <v>2900901.33</v>
      </c>
      <c r="AM20" s="199">
        <v>53550.930684999999</v>
      </c>
      <c r="AN20" s="199">
        <v>242045546.18000001</v>
      </c>
      <c r="AO20" s="199">
        <v>1343602.75</v>
      </c>
      <c r="AP20" s="199">
        <v>2104452.52</v>
      </c>
      <c r="AQ20" s="199">
        <v>50151.467940000002</v>
      </c>
      <c r="AR20" s="199">
        <v>214821798.41999999</v>
      </c>
      <c r="AS20" s="199">
        <v>1814716.73</v>
      </c>
      <c r="AT20" s="199">
        <v>1610410.7</v>
      </c>
      <c r="AU20" s="199">
        <v>50171.193305000001</v>
      </c>
      <c r="AV20" s="199">
        <v>200578728.74000001</v>
      </c>
      <c r="AW20" s="199">
        <v>1644457.06</v>
      </c>
      <c r="AX20" s="199">
        <v>1347097.84</v>
      </c>
      <c r="AY20" s="199">
        <v>50175.219405999997</v>
      </c>
      <c r="AZ20" s="199">
        <v>186853845.73179999</v>
      </c>
      <c r="BA20" s="199">
        <v>1367066.07</v>
      </c>
      <c r="BB20" s="199">
        <v>1222292.06</v>
      </c>
      <c r="BC20" s="199">
        <v>49610.384142000003</v>
      </c>
      <c r="BD20" s="199">
        <v>179620948.93709999</v>
      </c>
      <c r="BE20" s="199">
        <v>156037.73000000001</v>
      </c>
      <c r="BF20" s="199">
        <v>1906149.04</v>
      </c>
      <c r="BG20" s="199">
        <v>48673.710798</v>
      </c>
      <c r="BH20" s="199">
        <v>172455118.91080001</v>
      </c>
      <c r="BI20" s="199">
        <v>125188.88</v>
      </c>
      <c r="BJ20" s="199">
        <v>1144913.08</v>
      </c>
    </row>
    <row r="21" spans="1:62" s="179" customFormat="1" ht="12.5" x14ac:dyDescent="0.35">
      <c r="B21" s="180" t="s">
        <v>23</v>
      </c>
      <c r="C21" s="181">
        <v>51092.184334999998</v>
      </c>
      <c r="D21" s="181">
        <v>576431410.25999999</v>
      </c>
      <c r="E21" s="181">
        <v>7302068.2300000004</v>
      </c>
      <c r="F21" s="181">
        <v>15266198.49</v>
      </c>
      <c r="G21" s="181">
        <v>50260.702540999999</v>
      </c>
      <c r="H21" s="181">
        <v>553079516.91999996</v>
      </c>
      <c r="I21" s="181">
        <v>7579611.1600000001</v>
      </c>
      <c r="J21" s="181">
        <v>14493636.380000001</v>
      </c>
      <c r="K21" s="199">
        <v>49614.890321999999</v>
      </c>
      <c r="L21" s="199">
        <v>499865226.48000002</v>
      </c>
      <c r="M21" s="199">
        <v>10182271.16</v>
      </c>
      <c r="N21" s="199">
        <v>15222011.970000001</v>
      </c>
      <c r="O21" s="199">
        <v>47807.587425999998</v>
      </c>
      <c r="P21" s="199">
        <v>499306867.35000002</v>
      </c>
      <c r="Q21" s="199">
        <v>9721254.4199999999</v>
      </c>
      <c r="R21" s="199">
        <v>13115263.85</v>
      </c>
      <c r="S21" s="199">
        <v>43292.226338</v>
      </c>
      <c r="T21" s="199">
        <v>424747380.81</v>
      </c>
      <c r="U21" s="199">
        <v>6994148.6699999999</v>
      </c>
      <c r="V21" s="199">
        <v>12267923.76</v>
      </c>
      <c r="W21" s="199">
        <v>42972.706787000003</v>
      </c>
      <c r="X21" s="199">
        <v>423470906.32999998</v>
      </c>
      <c r="Y21" s="199">
        <v>6601246.8899999997</v>
      </c>
      <c r="Z21" s="199">
        <v>12944284.02</v>
      </c>
      <c r="AA21" s="199">
        <v>42651.927055</v>
      </c>
      <c r="AB21" s="199">
        <v>423296334.81999999</v>
      </c>
      <c r="AC21" s="199">
        <v>6853676.0499999998</v>
      </c>
      <c r="AD21" s="199">
        <v>12744982.32</v>
      </c>
      <c r="AE21" s="199">
        <v>40983.757406999997</v>
      </c>
      <c r="AF21" s="199">
        <v>397141429.94</v>
      </c>
      <c r="AG21" s="199">
        <v>6233340.2199999997</v>
      </c>
      <c r="AH21" s="199">
        <v>12386033.449999999</v>
      </c>
      <c r="AI21" s="199">
        <v>41317.348351000001</v>
      </c>
      <c r="AJ21" s="199">
        <v>385222788.31999999</v>
      </c>
      <c r="AK21" s="199">
        <v>6166373.04</v>
      </c>
      <c r="AL21" s="199">
        <v>11436009.359999999</v>
      </c>
      <c r="AM21" s="199">
        <v>40401.397477999999</v>
      </c>
      <c r="AN21" s="199">
        <v>364428890.51999998</v>
      </c>
      <c r="AO21" s="199">
        <v>5321374.96</v>
      </c>
      <c r="AP21" s="199">
        <v>10717755.17</v>
      </c>
      <c r="AQ21" s="199">
        <v>38022.787779999999</v>
      </c>
      <c r="AR21" s="199">
        <v>337396024.37</v>
      </c>
      <c r="AS21" s="199">
        <v>4657957.84</v>
      </c>
      <c r="AT21" s="199">
        <v>8983995.7100000009</v>
      </c>
      <c r="AU21" s="199">
        <v>38122.354068000001</v>
      </c>
      <c r="AV21" s="199">
        <v>326429438.06</v>
      </c>
      <c r="AW21" s="199">
        <v>3871482.29</v>
      </c>
      <c r="AX21" s="199">
        <v>8752735.3100000005</v>
      </c>
      <c r="AY21" s="199">
        <v>38157.771095999997</v>
      </c>
      <c r="AZ21" s="199">
        <v>319897310.01819998</v>
      </c>
      <c r="BA21" s="199">
        <v>3513959.8</v>
      </c>
      <c r="BB21" s="199">
        <v>8662528.6899999995</v>
      </c>
      <c r="BC21" s="199">
        <v>37696.783932999999</v>
      </c>
      <c r="BD21" s="199">
        <v>324385255.28079998</v>
      </c>
      <c r="BE21" s="199">
        <v>1530851.52</v>
      </c>
      <c r="BF21" s="199">
        <v>10317232.029999999</v>
      </c>
      <c r="BG21" s="199">
        <v>37011.499747000002</v>
      </c>
      <c r="BH21" s="199">
        <v>324875872.08939999</v>
      </c>
      <c r="BI21" s="199">
        <v>1817279.02</v>
      </c>
      <c r="BJ21" s="199">
        <v>9152537.4100000001</v>
      </c>
    </row>
    <row r="22" spans="1:62" s="179" customFormat="1" ht="12.5" x14ac:dyDescent="0.35">
      <c r="B22" s="180" t="s">
        <v>24</v>
      </c>
      <c r="C22" s="181">
        <v>61053.810676000001</v>
      </c>
      <c r="D22" s="181">
        <v>771692104.13999999</v>
      </c>
      <c r="E22" s="181">
        <v>3627218.09</v>
      </c>
      <c r="F22" s="181">
        <v>10533923.65</v>
      </c>
      <c r="G22" s="181">
        <v>59789.359830000001</v>
      </c>
      <c r="H22" s="181">
        <v>726985171.72000003</v>
      </c>
      <c r="I22" s="181">
        <v>2950755.62</v>
      </c>
      <c r="J22" s="181">
        <v>9568788.5600000005</v>
      </c>
      <c r="K22" s="199">
        <v>58703.692965000002</v>
      </c>
      <c r="L22" s="199">
        <v>650109240.13</v>
      </c>
      <c r="M22" s="199">
        <v>13086197.539999999</v>
      </c>
      <c r="N22" s="199">
        <v>9389888.1199999992</v>
      </c>
      <c r="O22" s="199">
        <v>57311.239615999999</v>
      </c>
      <c r="P22" s="199">
        <v>613267247.60000002</v>
      </c>
      <c r="Q22" s="199">
        <v>12035990.32</v>
      </c>
      <c r="R22" s="199">
        <v>8647166.1099999994</v>
      </c>
      <c r="S22" s="199">
        <v>55376.043156</v>
      </c>
      <c r="T22" s="199">
        <v>573602415.64999998</v>
      </c>
      <c r="U22" s="199">
        <v>10463837.380000001</v>
      </c>
      <c r="V22" s="199">
        <v>7926937.0700000003</v>
      </c>
      <c r="W22" s="199">
        <v>55359.917986</v>
      </c>
      <c r="X22" s="199">
        <v>572312660.73000002</v>
      </c>
      <c r="Y22" s="199">
        <v>10632146.289999999</v>
      </c>
      <c r="Z22" s="199">
        <v>8393185.3000000007</v>
      </c>
      <c r="AA22" s="199">
        <v>55167.942475000003</v>
      </c>
      <c r="AB22" s="199">
        <v>552506376.98000002</v>
      </c>
      <c r="AC22" s="199">
        <v>9532120.4000000004</v>
      </c>
      <c r="AD22" s="199">
        <v>7980346.0499999998</v>
      </c>
      <c r="AE22" s="199">
        <v>53887.948747000002</v>
      </c>
      <c r="AF22" s="199">
        <v>509373249.27999997</v>
      </c>
      <c r="AG22" s="199">
        <v>8234661.0199999996</v>
      </c>
      <c r="AH22" s="199">
        <v>7290478.71</v>
      </c>
      <c r="AI22" s="199">
        <v>54202.920357000003</v>
      </c>
      <c r="AJ22" s="199">
        <v>476137073.64999998</v>
      </c>
      <c r="AK22" s="199">
        <v>7565333.3099999996</v>
      </c>
      <c r="AL22" s="199">
        <v>6472231.0999999996</v>
      </c>
      <c r="AM22" s="199">
        <v>53084.150585000003</v>
      </c>
      <c r="AN22" s="199">
        <v>439833916.5</v>
      </c>
      <c r="AO22" s="199">
        <v>6727391.1699999999</v>
      </c>
      <c r="AP22" s="199">
        <v>5539350.1100000003</v>
      </c>
      <c r="AQ22" s="199">
        <v>49891.359407000004</v>
      </c>
      <c r="AR22" s="199">
        <v>399529879.00999999</v>
      </c>
      <c r="AS22" s="199">
        <v>7353419</v>
      </c>
      <c r="AT22" s="199">
        <v>4239937.71</v>
      </c>
      <c r="AU22" s="199">
        <v>50116.831418000002</v>
      </c>
      <c r="AV22" s="199">
        <v>374968968.63999999</v>
      </c>
      <c r="AW22" s="199">
        <v>6624493.1799999997</v>
      </c>
      <c r="AX22" s="199">
        <v>3992849.26</v>
      </c>
      <c r="AY22" s="199">
        <v>50543.237702999999</v>
      </c>
      <c r="AZ22" s="199">
        <v>356048458.9957</v>
      </c>
      <c r="BA22" s="199">
        <v>6188210.5099999998</v>
      </c>
      <c r="BB22" s="199">
        <v>3672070.22</v>
      </c>
      <c r="BC22" s="199">
        <v>50092.006309999997</v>
      </c>
      <c r="BD22" s="199">
        <v>346098286.74779999</v>
      </c>
      <c r="BE22" s="199">
        <v>1811565.98</v>
      </c>
      <c r="BF22" s="199">
        <v>4829891.57</v>
      </c>
      <c r="BG22" s="199">
        <v>49164.249540999997</v>
      </c>
      <c r="BH22" s="199">
        <v>335198075.1663</v>
      </c>
      <c r="BI22" s="199">
        <v>1697904.9</v>
      </c>
      <c r="BJ22" s="199">
        <v>3274337.93</v>
      </c>
    </row>
    <row r="23" spans="1:62" s="179" customFormat="1" ht="12.5" x14ac:dyDescent="0.35">
      <c r="B23" s="180" t="s">
        <v>25</v>
      </c>
      <c r="C23" s="182" t="s">
        <v>121</v>
      </c>
      <c r="D23" s="182" t="s">
        <v>121</v>
      </c>
      <c r="E23" s="182" t="s">
        <v>121</v>
      </c>
      <c r="F23" s="182" t="s">
        <v>121</v>
      </c>
      <c r="G23" s="182" t="s">
        <v>121</v>
      </c>
      <c r="H23" s="182" t="s">
        <v>121</v>
      </c>
      <c r="I23" s="182" t="s">
        <v>121</v>
      </c>
      <c r="J23" s="182" t="s">
        <v>121</v>
      </c>
      <c r="K23" s="182" t="s">
        <v>121</v>
      </c>
      <c r="L23" s="182" t="s">
        <v>121</v>
      </c>
      <c r="M23" s="182" t="s">
        <v>121</v>
      </c>
      <c r="N23" s="182" t="s">
        <v>121</v>
      </c>
      <c r="O23" s="182" t="s">
        <v>121</v>
      </c>
      <c r="P23" s="182" t="s">
        <v>121</v>
      </c>
      <c r="Q23" s="182" t="s">
        <v>121</v>
      </c>
      <c r="R23" s="182" t="s">
        <v>121</v>
      </c>
      <c r="S23" s="182" t="s">
        <v>121</v>
      </c>
      <c r="T23" s="182" t="s">
        <v>121</v>
      </c>
      <c r="U23" s="182" t="s">
        <v>121</v>
      </c>
      <c r="V23" s="182" t="s">
        <v>121</v>
      </c>
      <c r="W23" s="182" t="s">
        <v>121</v>
      </c>
      <c r="X23" s="182" t="s">
        <v>121</v>
      </c>
      <c r="Y23" s="182" t="s">
        <v>121</v>
      </c>
      <c r="Z23" s="182" t="s">
        <v>121</v>
      </c>
      <c r="AA23" s="182" t="s">
        <v>121</v>
      </c>
      <c r="AB23" s="182" t="s">
        <v>121</v>
      </c>
      <c r="AC23" s="182" t="s">
        <v>121</v>
      </c>
      <c r="AD23" s="182" t="s">
        <v>121</v>
      </c>
      <c r="AE23" s="182" t="s">
        <v>121</v>
      </c>
      <c r="AF23" s="182" t="s">
        <v>121</v>
      </c>
      <c r="AG23" s="182" t="s">
        <v>121</v>
      </c>
      <c r="AH23" s="182" t="s">
        <v>121</v>
      </c>
      <c r="AI23" s="182" t="s">
        <v>121</v>
      </c>
      <c r="AJ23" s="182" t="s">
        <v>121</v>
      </c>
      <c r="AK23" s="182" t="s">
        <v>121</v>
      </c>
      <c r="AL23" s="182" t="s">
        <v>121</v>
      </c>
      <c r="AM23" s="182" t="s">
        <v>121</v>
      </c>
      <c r="AN23" s="182" t="s">
        <v>121</v>
      </c>
      <c r="AO23" s="182" t="s">
        <v>121</v>
      </c>
      <c r="AP23" s="182" t="s">
        <v>121</v>
      </c>
      <c r="AQ23" s="182" t="s">
        <v>121</v>
      </c>
      <c r="AR23" s="182" t="s">
        <v>121</v>
      </c>
      <c r="AS23" s="182" t="s">
        <v>121</v>
      </c>
      <c r="AT23" s="182" t="s">
        <v>121</v>
      </c>
      <c r="AU23" s="182" t="s">
        <v>121</v>
      </c>
      <c r="AV23" s="182" t="s">
        <v>121</v>
      </c>
      <c r="AW23" s="182" t="s">
        <v>121</v>
      </c>
      <c r="AX23" s="182" t="s">
        <v>121</v>
      </c>
      <c r="AY23" s="182" t="s">
        <v>121</v>
      </c>
      <c r="AZ23" s="182" t="s">
        <v>121</v>
      </c>
      <c r="BA23" s="182" t="s">
        <v>121</v>
      </c>
      <c r="BB23" s="182" t="s">
        <v>121</v>
      </c>
      <c r="BC23" s="182" t="s">
        <v>121</v>
      </c>
      <c r="BD23" s="182" t="s">
        <v>121</v>
      </c>
      <c r="BE23" s="182" t="s">
        <v>121</v>
      </c>
      <c r="BF23" s="182" t="s">
        <v>121</v>
      </c>
      <c r="BG23" s="182" t="s">
        <v>121</v>
      </c>
      <c r="BH23" s="182" t="s">
        <v>121</v>
      </c>
      <c r="BI23" s="182" t="s">
        <v>121</v>
      </c>
      <c r="BJ23" s="182" t="s">
        <v>121</v>
      </c>
    </row>
    <row r="24" spans="1:62" s="183" customFormat="1" ht="13" x14ac:dyDescent="0.35">
      <c r="B24" s="184" t="s">
        <v>26</v>
      </c>
      <c r="C24" s="186">
        <v>55075.461108000003</v>
      </c>
      <c r="D24" s="186">
        <v>2485900280.7800002</v>
      </c>
      <c r="E24" s="186">
        <v>35009122.990000002</v>
      </c>
      <c r="F24" s="186">
        <v>47577708.060000002</v>
      </c>
      <c r="G24" s="186">
        <v>54044.613082000003</v>
      </c>
      <c r="H24" s="186">
        <v>2354735984.0500002</v>
      </c>
      <c r="I24" s="186">
        <v>33215082.93</v>
      </c>
      <c r="J24" s="186">
        <v>44988046.369999997</v>
      </c>
      <c r="K24" s="185">
        <v>53081.594786000001</v>
      </c>
      <c r="L24" s="185">
        <v>2145564511.95</v>
      </c>
      <c r="M24" s="185">
        <v>49150105.039999999</v>
      </c>
      <c r="N24" s="185">
        <v>45602383.450000003</v>
      </c>
      <c r="O24" s="185">
        <v>51587.167822000003</v>
      </c>
      <c r="P24" s="185">
        <v>2052419440.02</v>
      </c>
      <c r="Q24" s="185">
        <v>44318728.170000002</v>
      </c>
      <c r="R24" s="185">
        <v>43419183.75</v>
      </c>
      <c r="S24" s="185">
        <v>48877.934614999998</v>
      </c>
      <c r="T24" s="185">
        <v>1884264963.5999999</v>
      </c>
      <c r="U24" s="185">
        <v>38470223.200000003</v>
      </c>
      <c r="V24" s="185">
        <v>40630819.82</v>
      </c>
      <c r="W24" s="185">
        <v>48633.740613000002</v>
      </c>
      <c r="X24" s="185">
        <v>1837692350.3800001</v>
      </c>
      <c r="Y24" s="185">
        <v>37374922.43</v>
      </c>
      <c r="Z24" s="185">
        <v>40929870.280000001</v>
      </c>
      <c r="AA24" s="185">
        <v>48423.770135999999</v>
      </c>
      <c r="AB24" s="185">
        <v>1794266277.01</v>
      </c>
      <c r="AC24" s="185">
        <v>34051487.469999999</v>
      </c>
      <c r="AD24" s="185">
        <v>41141218.689999998</v>
      </c>
      <c r="AE24" s="185">
        <v>46976.475743000003</v>
      </c>
      <c r="AF24" s="185">
        <v>1683393782.5799999</v>
      </c>
      <c r="AG24" s="185">
        <v>30671790.98</v>
      </c>
      <c r="AH24" s="185">
        <v>40741149.079999998</v>
      </c>
      <c r="AI24" s="185">
        <v>47130.532636000004</v>
      </c>
      <c r="AJ24" s="185">
        <v>1597985871.3</v>
      </c>
      <c r="AK24" s="185">
        <v>28331631.530000001</v>
      </c>
      <c r="AL24" s="185">
        <v>34912746.350000001</v>
      </c>
      <c r="AM24" s="185">
        <v>46129.554013000001</v>
      </c>
      <c r="AN24" s="185">
        <v>1350140559.29</v>
      </c>
      <c r="AO24" s="185">
        <v>21908362.460000001</v>
      </c>
      <c r="AP24" s="185">
        <v>27998113.699999999</v>
      </c>
      <c r="AQ24" s="185">
        <v>43056.022287</v>
      </c>
      <c r="AR24" s="185">
        <v>1221168731.98</v>
      </c>
      <c r="AS24" s="185">
        <v>20816782.02</v>
      </c>
      <c r="AT24" s="185">
        <v>23171229.23</v>
      </c>
      <c r="AU24" s="185">
        <v>43069.827182000001</v>
      </c>
      <c r="AV24" s="185">
        <v>1163089532.23</v>
      </c>
      <c r="AW24" s="185">
        <v>18319195.030000001</v>
      </c>
      <c r="AX24" s="185">
        <v>22092652.530000001</v>
      </c>
      <c r="AY24" s="185">
        <v>43146.679829000001</v>
      </c>
      <c r="AZ24" s="185">
        <v>1116819322.8182001</v>
      </c>
      <c r="BA24" s="185">
        <v>16436850.539999999</v>
      </c>
      <c r="BB24" s="185">
        <v>21149433.149999999</v>
      </c>
      <c r="BC24" s="185">
        <v>42616.871418000002</v>
      </c>
      <c r="BD24" s="185">
        <v>1100938249.5940001</v>
      </c>
      <c r="BE24" s="185">
        <v>7584166.79</v>
      </c>
      <c r="BF24" s="185">
        <v>25646574.879999999</v>
      </c>
      <c r="BG24" s="185">
        <v>41733.748329000002</v>
      </c>
      <c r="BH24" s="185">
        <v>1082975044.8599999</v>
      </c>
      <c r="BI24" s="185">
        <v>7828823.2699999996</v>
      </c>
      <c r="BJ24" s="185">
        <v>20961134.190000001</v>
      </c>
    </row>
    <row r="25" spans="1:62" s="183" customFormat="1" ht="26" x14ac:dyDescent="0.35">
      <c r="B25" s="188" t="s">
        <v>33</v>
      </c>
      <c r="C25" s="189">
        <v>77035.429160999993</v>
      </c>
      <c r="D25" s="189">
        <v>121839342.45999999</v>
      </c>
      <c r="E25" s="189">
        <v>4720437.91</v>
      </c>
      <c r="F25" s="189">
        <v>14832707.550000001</v>
      </c>
      <c r="G25" s="189">
        <v>69300.918283000006</v>
      </c>
      <c r="H25" s="189">
        <v>111124537.06</v>
      </c>
      <c r="I25" s="189">
        <v>6773166.2000000002</v>
      </c>
      <c r="J25" s="189">
        <v>10968815.220000001</v>
      </c>
      <c r="K25" s="185">
        <v>67608.877588999996</v>
      </c>
      <c r="L25" s="185">
        <v>101800538.56</v>
      </c>
      <c r="M25" s="185">
        <v>5703363.7199999997</v>
      </c>
      <c r="N25" s="185">
        <v>9573095.6699999999</v>
      </c>
      <c r="O25" s="185">
        <v>63825.308953</v>
      </c>
      <c r="P25" s="185">
        <v>96392568.909999996</v>
      </c>
      <c r="Q25" s="185">
        <v>4872757.74</v>
      </c>
      <c r="R25" s="185">
        <v>8342273.5899999999</v>
      </c>
      <c r="S25" s="185">
        <v>56751.835185000004</v>
      </c>
      <c r="T25" s="185">
        <v>100232529.3</v>
      </c>
      <c r="U25" s="185">
        <v>4363808.49</v>
      </c>
      <c r="V25" s="185">
        <v>5856844.1200000001</v>
      </c>
      <c r="W25" s="185">
        <v>56179.344082000003</v>
      </c>
      <c r="X25" s="185">
        <v>94854689.109999999</v>
      </c>
      <c r="Y25" s="185">
        <v>3949049.95</v>
      </c>
      <c r="Z25" s="185">
        <v>5578377.5300000003</v>
      </c>
      <c r="AA25" s="185">
        <v>56320.825546</v>
      </c>
      <c r="AB25" s="185">
        <v>93121449.170000002</v>
      </c>
      <c r="AC25" s="185">
        <v>3186233.25</v>
      </c>
      <c r="AD25" s="185">
        <v>5223874.54</v>
      </c>
      <c r="AE25" s="185">
        <v>51291.009622999998</v>
      </c>
      <c r="AF25" s="185">
        <v>87760126.709999993</v>
      </c>
      <c r="AG25" s="185">
        <v>2933920.82</v>
      </c>
      <c r="AH25" s="185">
        <v>5047265.7</v>
      </c>
      <c r="AI25" s="185">
        <v>50482.075314000002</v>
      </c>
      <c r="AJ25" s="185">
        <v>83049215.640000001</v>
      </c>
      <c r="AK25" s="185">
        <v>2518486.08</v>
      </c>
      <c r="AL25" s="185">
        <v>4051477.89</v>
      </c>
      <c r="AM25" s="185">
        <v>47223.674556999998</v>
      </c>
      <c r="AN25" s="185">
        <v>80248719.340000004</v>
      </c>
      <c r="AO25" s="185">
        <v>2253997.38</v>
      </c>
      <c r="AP25" s="185">
        <v>3324062.73</v>
      </c>
      <c r="AQ25" s="185">
        <v>43611.217163000001</v>
      </c>
      <c r="AR25" s="185">
        <v>62795940.850000001</v>
      </c>
      <c r="AS25" s="185">
        <v>1988376.36</v>
      </c>
      <c r="AT25" s="185">
        <v>2484169.2799999998</v>
      </c>
      <c r="AU25" s="185">
        <v>45328.034229999997</v>
      </c>
      <c r="AV25" s="185">
        <v>59123242.490000002</v>
      </c>
      <c r="AW25" s="185">
        <v>1196802.99</v>
      </c>
      <c r="AX25" s="185">
        <v>2302158.2999999998</v>
      </c>
      <c r="AY25" s="185">
        <v>46221.092220999999</v>
      </c>
      <c r="AZ25" s="185">
        <v>57725684.463699996</v>
      </c>
      <c r="BA25" s="185">
        <v>955289.01</v>
      </c>
      <c r="BB25" s="185">
        <v>2322685.3199999998</v>
      </c>
      <c r="BC25" s="185">
        <v>43787.879693000003</v>
      </c>
      <c r="BD25" s="185">
        <v>58942910.6796</v>
      </c>
      <c r="BE25" s="185">
        <v>779427.08</v>
      </c>
      <c r="BF25" s="185">
        <v>2392773.11</v>
      </c>
      <c r="BG25" s="185">
        <v>42273.756961999999</v>
      </c>
      <c r="BH25" s="185">
        <v>59331767.539300002</v>
      </c>
      <c r="BI25" s="185">
        <v>783894.08</v>
      </c>
      <c r="BJ25" s="185">
        <v>2388809.7400000002</v>
      </c>
    </row>
    <row r="26" spans="1:62" s="183" customFormat="1" ht="13" x14ac:dyDescent="0.35">
      <c r="B26" s="184" t="s">
        <v>39</v>
      </c>
      <c r="C26" s="186">
        <v>82097.489061999993</v>
      </c>
      <c r="D26" s="186">
        <v>959220972.34000003</v>
      </c>
      <c r="E26" s="186">
        <v>0</v>
      </c>
      <c r="F26" s="186">
        <v>50642049.579999998</v>
      </c>
      <c r="G26" s="186">
        <v>80214.158542999998</v>
      </c>
      <c r="H26" s="186">
        <v>912275639.04999995</v>
      </c>
      <c r="I26" s="186">
        <v>0</v>
      </c>
      <c r="J26" s="186">
        <v>48617355.979999997</v>
      </c>
      <c r="K26" s="185">
        <v>78127.395948999998</v>
      </c>
      <c r="L26" s="185">
        <v>857275839.62</v>
      </c>
      <c r="M26" s="185">
        <v>7238701.3399999999</v>
      </c>
      <c r="N26" s="185">
        <v>46151513.369999997</v>
      </c>
      <c r="O26" s="185">
        <v>75898.850212999998</v>
      </c>
      <c r="P26" s="185">
        <v>795675258.70000005</v>
      </c>
      <c r="Q26" s="185">
        <v>5792644.0999999996</v>
      </c>
      <c r="R26" s="185">
        <v>43126800.590000004</v>
      </c>
      <c r="S26" s="185">
        <v>74119.447977000003</v>
      </c>
      <c r="T26" s="185">
        <v>743272237.38</v>
      </c>
      <c r="U26" s="185">
        <v>5457283.2699999996</v>
      </c>
      <c r="V26" s="185">
        <v>41865014.549999997</v>
      </c>
      <c r="W26" s="185">
        <v>73640.271980999998</v>
      </c>
      <c r="X26" s="185">
        <v>706531066.70000005</v>
      </c>
      <c r="Y26" s="185">
        <v>4890675.84</v>
      </c>
      <c r="Z26" s="185">
        <v>40781171.409999996</v>
      </c>
      <c r="AA26" s="185">
        <v>73345.227813000005</v>
      </c>
      <c r="AB26" s="185">
        <v>689831450.44000006</v>
      </c>
      <c r="AC26" s="185">
        <v>4533985.37</v>
      </c>
      <c r="AD26" s="185">
        <v>38860554.299999997</v>
      </c>
      <c r="AE26" s="185">
        <v>71566.828703000006</v>
      </c>
      <c r="AF26" s="185">
        <v>658887512.16999996</v>
      </c>
      <c r="AG26" s="185">
        <v>3652978.37</v>
      </c>
      <c r="AH26" s="185">
        <v>44878430.969999999</v>
      </c>
      <c r="AI26" s="185">
        <v>71084.989853999999</v>
      </c>
      <c r="AJ26" s="185">
        <v>646006667.33000004</v>
      </c>
      <c r="AK26" s="185">
        <v>3674464.24</v>
      </c>
      <c r="AL26" s="185">
        <v>32869073.460000001</v>
      </c>
      <c r="AM26" s="185">
        <v>68005.757207999995</v>
      </c>
      <c r="AN26" s="185">
        <v>575253390.89999998</v>
      </c>
      <c r="AO26" s="185">
        <v>3060689.72</v>
      </c>
      <c r="AP26" s="185">
        <v>13205773.85</v>
      </c>
      <c r="AQ26" s="185">
        <v>63385.448145000002</v>
      </c>
      <c r="AR26" s="185">
        <v>481257470.91000003</v>
      </c>
      <c r="AS26" s="185">
        <v>7009444.2800000003</v>
      </c>
      <c r="AT26" s="185">
        <v>17715835.07</v>
      </c>
      <c r="AU26" s="185">
        <v>62516.933741000001</v>
      </c>
      <c r="AV26" s="185">
        <v>477716670.67000002</v>
      </c>
      <c r="AW26" s="185">
        <v>2497027.87</v>
      </c>
      <c r="AX26" s="185">
        <v>9203389.2899999991</v>
      </c>
      <c r="AY26" s="185">
        <v>60601.270337000002</v>
      </c>
      <c r="AZ26" s="185">
        <v>487137648.47250003</v>
      </c>
      <c r="BA26" s="185">
        <v>3963556.36</v>
      </c>
      <c r="BB26" s="185">
        <v>8626195.25</v>
      </c>
      <c r="BC26" s="185">
        <v>58661.710469999998</v>
      </c>
      <c r="BD26" s="185">
        <v>530161706.64999998</v>
      </c>
      <c r="BE26" s="185">
        <v>533905.18000000005</v>
      </c>
      <c r="BF26" s="185">
        <v>7982397.7400000002</v>
      </c>
      <c r="BG26" s="185">
        <v>58216.223404999997</v>
      </c>
      <c r="BH26" s="185">
        <v>566470279.33000004</v>
      </c>
      <c r="BI26" s="185">
        <v>604282.01</v>
      </c>
      <c r="BJ26" s="185">
        <v>8946795.8000000007</v>
      </c>
    </row>
    <row r="27" spans="1:62" s="183" customFormat="1" ht="13" x14ac:dyDescent="0.35">
      <c r="B27" s="190" t="s">
        <v>40</v>
      </c>
      <c r="C27" s="191" t="s">
        <v>121</v>
      </c>
      <c r="D27" s="191" t="s">
        <v>121</v>
      </c>
      <c r="E27" s="191" t="s">
        <v>121</v>
      </c>
      <c r="F27" s="191" t="s">
        <v>121</v>
      </c>
      <c r="G27" s="191" t="s">
        <v>121</v>
      </c>
      <c r="H27" s="191" t="s">
        <v>121</v>
      </c>
      <c r="I27" s="191" t="s">
        <v>121</v>
      </c>
      <c r="J27" s="191" t="s">
        <v>121</v>
      </c>
      <c r="K27" s="191" t="s">
        <v>121</v>
      </c>
      <c r="L27" s="191" t="s">
        <v>121</v>
      </c>
      <c r="M27" s="191" t="s">
        <v>121</v>
      </c>
      <c r="N27" s="191" t="s">
        <v>121</v>
      </c>
      <c r="O27" s="191" t="s">
        <v>121</v>
      </c>
      <c r="P27" s="191" t="s">
        <v>121</v>
      </c>
      <c r="Q27" s="191" t="s">
        <v>121</v>
      </c>
      <c r="R27" s="191" t="s">
        <v>121</v>
      </c>
      <c r="S27" s="191" t="s">
        <v>121</v>
      </c>
      <c r="T27" s="191" t="s">
        <v>121</v>
      </c>
      <c r="U27" s="191" t="s">
        <v>121</v>
      </c>
      <c r="V27" s="191" t="s">
        <v>121</v>
      </c>
      <c r="W27" s="191" t="s">
        <v>121</v>
      </c>
      <c r="X27" s="191" t="s">
        <v>121</v>
      </c>
      <c r="Y27" s="191" t="s">
        <v>121</v>
      </c>
      <c r="Z27" s="191" t="s">
        <v>121</v>
      </c>
      <c r="AA27" s="191" t="s">
        <v>121</v>
      </c>
      <c r="AB27" s="191" t="s">
        <v>121</v>
      </c>
      <c r="AC27" s="191" t="s">
        <v>121</v>
      </c>
      <c r="AD27" s="191" t="s">
        <v>121</v>
      </c>
      <c r="AE27" s="191" t="s">
        <v>121</v>
      </c>
      <c r="AF27" s="191" t="s">
        <v>121</v>
      </c>
      <c r="AG27" s="191" t="s">
        <v>121</v>
      </c>
      <c r="AH27" s="191" t="s">
        <v>121</v>
      </c>
      <c r="AI27" s="191" t="s">
        <v>121</v>
      </c>
      <c r="AJ27" s="191" t="s">
        <v>121</v>
      </c>
      <c r="AK27" s="191" t="s">
        <v>121</v>
      </c>
      <c r="AL27" s="191" t="s">
        <v>121</v>
      </c>
      <c r="AM27" s="191" t="s">
        <v>121</v>
      </c>
      <c r="AN27" s="191" t="s">
        <v>121</v>
      </c>
      <c r="AO27" s="191" t="s">
        <v>121</v>
      </c>
      <c r="AP27" s="191" t="s">
        <v>121</v>
      </c>
      <c r="AQ27" s="191" t="s">
        <v>121</v>
      </c>
      <c r="AR27" s="191" t="s">
        <v>121</v>
      </c>
      <c r="AS27" s="191" t="s">
        <v>121</v>
      </c>
      <c r="AT27" s="191" t="s">
        <v>121</v>
      </c>
      <c r="AU27" s="191" t="s">
        <v>121</v>
      </c>
      <c r="AV27" s="191" t="s">
        <v>121</v>
      </c>
      <c r="AW27" s="191" t="s">
        <v>121</v>
      </c>
      <c r="AX27" s="191" t="s">
        <v>121</v>
      </c>
      <c r="AY27" s="191" t="s">
        <v>121</v>
      </c>
      <c r="AZ27" s="191" t="s">
        <v>121</v>
      </c>
      <c r="BA27" s="191" t="s">
        <v>121</v>
      </c>
      <c r="BB27" s="191" t="s">
        <v>121</v>
      </c>
      <c r="BC27" s="191" t="s">
        <v>121</v>
      </c>
      <c r="BD27" s="191" t="s">
        <v>121</v>
      </c>
      <c r="BE27" s="191" t="s">
        <v>121</v>
      </c>
      <c r="BF27" s="191" t="s">
        <v>121</v>
      </c>
      <c r="BG27" s="191" t="s">
        <v>121</v>
      </c>
      <c r="BH27" s="191" t="s">
        <v>121</v>
      </c>
      <c r="BI27" s="191" t="s">
        <v>121</v>
      </c>
      <c r="BJ27" s="191" t="s">
        <v>121</v>
      </c>
    </row>
    <row r="28" spans="1:62" s="183" customFormat="1" ht="15" x14ac:dyDescent="0.35">
      <c r="B28" s="22" t="s">
        <v>170</v>
      </c>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v>235185551.03000069</v>
      </c>
      <c r="AO28" s="191">
        <v>5235113.3599999845</v>
      </c>
      <c r="AP28" s="191">
        <v>6879468.8899999857</v>
      </c>
      <c r="AQ28" s="191"/>
      <c r="AR28" s="191">
        <v>291977559.21000099</v>
      </c>
      <c r="AS28" s="191">
        <v>5828764.7500000149</v>
      </c>
      <c r="AT28" s="191">
        <v>10419814.640000015</v>
      </c>
      <c r="AU28" s="191"/>
      <c r="AV28" s="191">
        <v>269573123.46000004</v>
      </c>
      <c r="AW28" s="191">
        <v>4668134.6199999899</v>
      </c>
      <c r="AX28" s="191">
        <v>8779465.3499999642</v>
      </c>
      <c r="AY28" s="191"/>
      <c r="AZ28" s="191">
        <v>291344723.84320068</v>
      </c>
      <c r="BA28" s="191">
        <v>4404694.200000003</v>
      </c>
      <c r="BB28" s="191">
        <v>9323579.7600000203</v>
      </c>
      <c r="BC28" s="191"/>
      <c r="BD28" s="191">
        <v>299512084.67810059</v>
      </c>
      <c r="BE28" s="191">
        <v>2436704.5699999928</v>
      </c>
      <c r="BF28" s="191">
        <v>10852267.420000017</v>
      </c>
      <c r="BG28" s="191"/>
      <c r="BH28" s="191">
        <v>314453829.41040039</v>
      </c>
      <c r="BI28" s="191">
        <v>2471797.7899999991</v>
      </c>
      <c r="BJ28" s="191">
        <v>10776539.399999976</v>
      </c>
    </row>
    <row r="29" spans="1:62" s="192" customFormat="1" ht="14.5" thickBot="1" x14ac:dyDescent="0.4">
      <c r="B29" s="193" t="s">
        <v>122</v>
      </c>
      <c r="C29" s="194">
        <v>48022.498238</v>
      </c>
      <c r="D29" s="194">
        <v>10190950838.059999</v>
      </c>
      <c r="E29" s="194">
        <v>331726091.10000002</v>
      </c>
      <c r="F29" s="194">
        <v>400907867.38</v>
      </c>
      <c r="G29" s="194">
        <v>47079.597663</v>
      </c>
      <c r="H29" s="194">
        <v>9747455529.8500004</v>
      </c>
      <c r="I29" s="194">
        <v>312751212.56</v>
      </c>
      <c r="J29" s="194">
        <v>383343784.69</v>
      </c>
      <c r="K29" s="185">
        <v>46160.283798999997</v>
      </c>
      <c r="L29" s="185">
        <v>8964497594.5900002</v>
      </c>
      <c r="M29" s="185">
        <v>312595315.20999998</v>
      </c>
      <c r="N29" s="185">
        <v>385856347.86000001</v>
      </c>
      <c r="O29" s="185">
        <v>44634.645428999997</v>
      </c>
      <c r="P29" s="185">
        <v>8421183934.96</v>
      </c>
      <c r="Q29" s="185">
        <v>283455044.10000002</v>
      </c>
      <c r="R29" s="185">
        <v>330556395.13</v>
      </c>
      <c r="S29" s="185">
        <v>41978.742870000002</v>
      </c>
      <c r="T29" s="185">
        <v>7735347044.1599998</v>
      </c>
      <c r="U29" s="185">
        <v>231442759.56</v>
      </c>
      <c r="V29" s="185">
        <v>308341787.24000001</v>
      </c>
      <c r="W29" s="185">
        <v>41796.888279999999</v>
      </c>
      <c r="X29" s="185">
        <v>7593747089.6000004</v>
      </c>
      <c r="Y29" s="185">
        <v>223504628.24000001</v>
      </c>
      <c r="Z29" s="185">
        <v>306760564.19999999</v>
      </c>
      <c r="AA29" s="185">
        <v>41654.360538000001</v>
      </c>
      <c r="AB29" s="185">
        <v>7440637961.6800003</v>
      </c>
      <c r="AC29" s="185">
        <v>206940576.40000001</v>
      </c>
      <c r="AD29" s="185">
        <v>302968660.04000002</v>
      </c>
      <c r="AE29" s="185">
        <v>40402.883046000003</v>
      </c>
      <c r="AF29" s="185">
        <v>7093379616.29</v>
      </c>
      <c r="AG29" s="185">
        <v>188857479.28</v>
      </c>
      <c r="AH29" s="185">
        <v>301605762.61000001</v>
      </c>
      <c r="AI29" s="185">
        <v>40642.477529000003</v>
      </c>
      <c r="AJ29" s="185">
        <v>6858099447.6300001</v>
      </c>
      <c r="AK29" s="185">
        <v>181172779.15000001</v>
      </c>
      <c r="AL29" s="185">
        <v>269457882.36000001</v>
      </c>
      <c r="AM29" s="185">
        <v>39494.913045000001</v>
      </c>
      <c r="AN29" s="185">
        <v>6567832131.6700001</v>
      </c>
      <c r="AO29" s="185">
        <v>155793164.53</v>
      </c>
      <c r="AP29" s="185">
        <v>240996196.62</v>
      </c>
      <c r="AQ29" s="185">
        <v>36501.278651000001</v>
      </c>
      <c r="AR29" s="185">
        <v>5957970154.5200005</v>
      </c>
      <c r="AS29" s="185">
        <v>128217312.76000001</v>
      </c>
      <c r="AT29" s="185">
        <v>221401815.84</v>
      </c>
      <c r="AU29" s="185">
        <v>36478.377874999998</v>
      </c>
      <c r="AV29" s="185">
        <v>5725351407.6599998</v>
      </c>
      <c r="AW29" s="185">
        <v>98905932.049999997</v>
      </c>
      <c r="AX29" s="185">
        <v>202257145.94999999</v>
      </c>
      <c r="AY29" s="185">
        <v>36431.048172000003</v>
      </c>
      <c r="AZ29" s="185">
        <v>5684394499.8444004</v>
      </c>
      <c r="BA29" s="185">
        <v>88414010.659999996</v>
      </c>
      <c r="BB29" s="185">
        <v>199651670.05000001</v>
      </c>
      <c r="BC29" s="185">
        <v>35922.645195999998</v>
      </c>
      <c r="BD29" s="185">
        <v>5835634824.6238003</v>
      </c>
      <c r="BE29" s="185">
        <v>52225165.909999996</v>
      </c>
      <c r="BF29" s="185">
        <v>224729033.43000001</v>
      </c>
      <c r="BG29" s="185">
        <v>35289.970870999998</v>
      </c>
      <c r="BH29" s="185">
        <v>5938495086.4869003</v>
      </c>
      <c r="BI29" s="185">
        <v>49151175.149999999</v>
      </c>
      <c r="BJ29" s="185">
        <v>206340251.81999999</v>
      </c>
    </row>
    <row r="30" spans="1:62" s="179" customFormat="1" ht="53.25" customHeight="1" x14ac:dyDescent="0.35">
      <c r="A30" s="179" t="s">
        <v>105</v>
      </c>
      <c r="B30" s="195" t="s">
        <v>181</v>
      </c>
    </row>
    <row r="31" spans="1:62" ht="11.25" customHeight="1" x14ac:dyDescent="0.35">
      <c r="B31" s="179"/>
    </row>
    <row r="32" spans="1:62" ht="13" x14ac:dyDescent="0.35">
      <c r="B32" s="208" t="s">
        <v>174</v>
      </c>
    </row>
    <row r="33" spans="2:2" ht="12.5" x14ac:dyDescent="0.35">
      <c r="B33" s="209" t="s">
        <v>172</v>
      </c>
    </row>
  </sheetData>
  <mergeCells count="1">
    <mergeCell ref="B2:B3"/>
  </mergeCells>
  <pageMargins left="0.70866141732283472" right="0.70866141732283472" top="0.74803149606299213" bottom="0.74803149606299213" header="0.31496062992125984" footer="0.31496062992125984"/>
  <pageSetup paperSize="5" scale="63" fitToWidth="0" orientation="landscape" r:id="rId1"/>
  <headerFooter alignWithMargins="0">
    <oddHeader>&amp;R&amp;A</oddHeader>
    <oddFooter>&amp;R&amp;G</oddFooter>
  </headerFooter>
  <colBreaks count="1" manualBreakCount="1">
    <brk id="10" max="43"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15</vt:i4>
      </vt:variant>
    </vt:vector>
  </HeadingPairs>
  <TitlesOfParts>
    <vt:vector size="20" baseType="lpstr">
      <vt:lpstr>Feuille A</vt:lpstr>
      <vt:lpstr>Feuille A - 2</vt:lpstr>
      <vt:lpstr>Feuille B</vt:lpstr>
      <vt:lpstr>Feuille C</vt:lpstr>
      <vt:lpstr>Feuille D</vt:lpstr>
      <vt:lpstr>'Feuille B'!Impression_des_titres</vt:lpstr>
      <vt:lpstr>'Feuille D'!Impression_des_titres</vt:lpstr>
      <vt:lpstr>'Feuille A'!Print_Area</vt:lpstr>
      <vt:lpstr>'Feuille A - 2'!Print_Area</vt:lpstr>
      <vt:lpstr>'Feuille B'!Print_Area</vt:lpstr>
      <vt:lpstr>'Feuille D'!Print_Area</vt:lpstr>
      <vt:lpstr>'Feuille A'!Print_Titles</vt:lpstr>
      <vt:lpstr>'Feuille A - 2'!Print_Titles</vt:lpstr>
      <vt:lpstr>'Feuille B'!Print_Titles</vt:lpstr>
      <vt:lpstr>'Feuille D'!Print_Titles</vt:lpstr>
      <vt:lpstr>'Feuille A'!Zone_d_impression</vt:lpstr>
      <vt:lpstr>'Feuille A - 2'!Zone_d_impression</vt:lpstr>
      <vt:lpstr>'Feuille B'!Zone_d_impression</vt:lpstr>
      <vt:lpstr>'Feuille C'!Zone_d_impression</vt:lpstr>
      <vt:lpstr>'Feuille 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Victoire Houenou</dc:creator>
  <cp:lastModifiedBy>Caroline Dumont</cp:lastModifiedBy>
  <dcterms:created xsi:type="dcterms:W3CDTF">2023-08-07T16:43:38Z</dcterms:created>
  <dcterms:modified xsi:type="dcterms:W3CDTF">2024-02-19T14:36:08Z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2023-08-07T16:43:38Z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b178fe85-c75d-41e6-9874-dd728537c09e</vt:lpwstr>
  </property>
  <property fmtid="{D5CDD505-2E9C-101B-9397-08002B2CF9AE}" pid="8" name="MSIP_Label_6a7d8d5d-78e2-4a62-9fcd-016eb5e4c57c_ContentBits">
    <vt:lpwstr>0</vt:lpwstr>
  </property>
</Properties>
</file>