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m3sfsj\j\GRP\E\6\B\VISITES D'ÉVALUATION\COMMUN DSRH - DIE\Transmission par le BSMA\À transmettre\R06_23-IO-00105-11_CHSLD Argyle Pointe-Claire\"/>
    </mc:Choice>
  </mc:AlternateContent>
  <xr:revisionPtr revIDLastSave="0" documentId="13_ncr:1_{D7778290-63C3-46BD-8040-08448B572FD7}" xr6:coauthVersionLast="47" xr6:coauthVersionMax="47" xr10:uidLastSave="{00000000-0000-0000-0000-000000000000}"/>
  <bookViews>
    <workbookView xWindow="-28920" yWindow="-120" windowWidth="29040" windowHeight="15840" xr2:uid="{2C405A1C-D21D-4BFA-B818-9AA6B2659177}"/>
  </bookViews>
  <sheets>
    <sheet name="Plan d'amélioration" sheetId="1" r:id="rId1"/>
    <sheet name="Page Web" sheetId="2" r:id="rId2"/>
  </sheets>
  <externalReferences>
    <externalReference r:id="rId3"/>
  </externalReferences>
  <definedNames>
    <definedName name="Adresse">[1]Formulaire_saisie_visites!$J$16</definedName>
    <definedName name="DateVisite">[1]Formulaire_saisie_visites!$F$24</definedName>
    <definedName name="InitEval">[1]Formulaire_saisie_visites!$F$209</definedName>
    <definedName name="InitEval2">[1]Formulaire_saisie_visites!$F$210</definedName>
    <definedName name="ListeParamTAP">'[1]Paramètres - Évaluateurs'!$B$6:$F$905</definedName>
    <definedName name="ListeProfilChoix">'[1]Para (intern) - Profils'!$C$12:$G$37,'[1]Para (intern) - Profils'!$J$12:$N$37,'[1]Para (intern) - Profils'!$Q$12:$U$37,'[1]Para (intern) - Profils'!$X$12:$AB$37,'[1]Para (intern) - Profils'!$AE$12:$AI$37,'[1]Para (intern) - Profils'!$AL$12:$AP$37,'[1]Para (intern) - Profils'!$AS$12:$AW$37,'[1]Para (intern) - Profils'!$AZ$12:$BD$37,'[1]Para (intern) - Profils'!$C$40:$G$65,'[1]Para (intern) - Profils'!$J$40:$N$65,'[1]Para (intern) - Profils'!$Q$40:$U$65,'[1]Para (intern) - Profils'!$X$40:$AB$65</definedName>
    <definedName name="ListeProfils">'[1]Para (intern) - Profils'!$J$3:$J$7</definedName>
    <definedName name="NbreResAuPermis">[1]Formulaire_saisie_visites!$J$14</definedName>
    <definedName name="NbreResidents">[1]Formulaire_saisie_visites!$F$26</definedName>
    <definedName name="NomÉtablissement">[1]Formulaire_saisie_visites!$F$16</definedName>
    <definedName name="NomInstallation">[1]Formulaire_saisie_visites!$F$12</definedName>
    <definedName name="NomNoRegions">'[1]Para (intern) - Régions'!$D$10:$D$25</definedName>
    <definedName name="NomRegion">[1]Formulaire_saisie_visites!$F$18</definedName>
    <definedName name="ParamInstallations">'[1]Paramètres - Installations'!$B$4:$BP$578</definedName>
    <definedName name="Q10a12Recommandations">[1]Formulaire_saisie_visites!$O$83</definedName>
    <definedName name="Q13a15Recommandations">[1]Formulaire_saisie_visites!$O$97</definedName>
    <definedName name="Q16Recommandations">[1]Formulaire_saisie_visites!$O$105</definedName>
    <definedName name="Q17Recommandations">[1]Formulaire_saisie_visites!$O$108</definedName>
    <definedName name="Q18a20Recommandations">[1]Formulaire_saisie_visites!$O$111</definedName>
    <definedName name="Q1ElementsConformes">[1]Formulaire_saisie_visites!$M$38</definedName>
    <definedName name="Q1Recommandations">[1]Formulaire_saisie_visites!$O$38</definedName>
    <definedName name="Q21et22Recommandations">[1]Formulaire_saisie_visites!$O$139</definedName>
    <definedName name="Q23et24Recommandations">[1]Formulaire_saisie_visites!$O$145</definedName>
    <definedName name="Q25a27Recommandations">[1]Formulaire_saisie_visites!$O$151</definedName>
    <definedName name="Q28Recommandations">[1]Formulaire_saisie_visites!$O$167</definedName>
    <definedName name="Q29a31Recommandations">[1]Formulaire_saisie_visites!$O$170</definedName>
    <definedName name="Q2et3Recommandations">[1]Formulaire_saisie_visites!$O$46</definedName>
    <definedName name="Q32et33Recommandations">[1]Formulaire_saisie_visites!$O$183</definedName>
    <definedName name="Q34et35Recommandations">[1]Formulaire_saisie_visites!$O$189</definedName>
    <definedName name="Q4et5Recommandations">[1]Formulaire_saisie_visites!$O$55</definedName>
    <definedName name="Q6a9Recommandations">[1]Formulaire_saisie_visites!$O$68</definedName>
    <definedName name="RedditionComptes1">'Plan d''amélioration'!$L$22</definedName>
    <definedName name="RedditionComptes2">'Plan d''amélioration'!$L$24</definedName>
    <definedName name="RedditionComptes3">'Plan d''amélioration'!$L$26</definedName>
    <definedName name="Statut">[1]Formulaire_saisie_visites!$F$14</definedName>
    <definedName name="Ville">[1]Formulaire_saisie_visites!$J$18</definedName>
    <definedName name="_xlnm.Print_Area" localSheetId="1">'Page Web'!$A$1:$N$100</definedName>
    <definedName name="_xlnm.Print_Area" localSheetId="0">'Plan d''amélioration'!$A$1:$P$96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8" i="2" l="1"/>
  <c r="K96" i="2"/>
  <c r="K94" i="2"/>
  <c r="K92" i="2"/>
  <c r="K84" i="2"/>
  <c r="K82" i="2"/>
  <c r="K80" i="2"/>
  <c r="K72" i="2"/>
  <c r="K70" i="2"/>
  <c r="K68" i="2"/>
  <c r="K66" i="2"/>
  <c r="K58" i="2"/>
  <c r="K56" i="2"/>
  <c r="K48" i="2"/>
  <c r="K46" i="2"/>
  <c r="K38" i="2"/>
  <c r="J30" i="2"/>
  <c r="J28" i="2"/>
  <c r="F28" i="2"/>
  <c r="J26" i="2"/>
</calcChain>
</file>

<file path=xl/sharedStrings.xml><?xml version="1.0" encoding="utf-8"?>
<sst xmlns="http://schemas.openxmlformats.org/spreadsheetml/2006/main" count="270" uniqueCount="73">
  <si>
    <t xml:space="preserve">       Visite ministérielle
Qualité du milieu de vie en CHSLD
      Plan d'amélioration</t>
  </si>
  <si>
    <t>Informations sur l'installation</t>
  </si>
  <si>
    <t>Nom de l'installation visitée</t>
  </si>
  <si>
    <t>Statut</t>
  </si>
  <si>
    <t>Établissement</t>
  </si>
  <si>
    <t>Adresse</t>
  </si>
  <si>
    <t>Téléphone</t>
  </si>
  <si>
    <t>Nbre de lits perm. au permis</t>
  </si>
  <si>
    <t>Région</t>
  </si>
  <si>
    <t>Ville</t>
  </si>
  <si>
    <t>Informations sur la visite</t>
  </si>
  <si>
    <t>Date de la visite</t>
  </si>
  <si>
    <t>Reddition de comptes 1</t>
  </si>
  <si>
    <t>Date de transmission</t>
  </si>
  <si>
    <t xml:space="preserve">Reddition de comptes 2 </t>
  </si>
  <si>
    <t xml:space="preserve">Reddition de comptes 3 </t>
  </si>
  <si>
    <t>,</t>
  </si>
  <si>
    <t>Accueil du résident et des personnes proches aidantes</t>
  </si>
  <si>
    <t>S'assurer de la mise en place d'actions structurées pour favoriser l'intégration des résidents et l'mplication des personnes proches aidantes.</t>
  </si>
  <si>
    <t>Recommandation(s)</t>
  </si>
  <si>
    <t>Élément(s) non conforme(s)</t>
  </si>
  <si>
    <t>Moyen(s)</t>
  </si>
  <si>
    <t>Échéancier</t>
  </si>
  <si>
    <t>État d'avancement</t>
  </si>
  <si>
    <t>Non débuté
En cours
Réalisé</t>
  </si>
  <si>
    <t/>
  </si>
  <si>
    <t>Droits des résidents et des personnes proches aidantes</t>
  </si>
  <si>
    <t>Les droits des résidents sont fondamentaux et tant l’installation que le comité de résidents ou le comité des usagers ont la responsabilité d’en assurer la promotion. 
Dans une optique d’amélioration continue des pratiques, une démarche structurée d’évaluation du degré de satisfaction des résidents et de leurs proches doit être réalisée.</t>
  </si>
  <si>
    <t>Prestataires de services</t>
  </si>
  <si>
    <t>Développer des stratégies pour favoriser une culture de bientraitance auprès des personnes hébergées et de leurs proches; 
Sensibiliser le personnel, le résident et ses proches ainsi que les différents acteurs du milieu notamment en lien avec les troubles neurocognitifs majeurs, les soins palliatifs et de fin de vie ainsi que les moyens visant à contrer la maltraitance.</t>
  </si>
  <si>
    <t>Reommandation(s)</t>
  </si>
  <si>
    <t>Pratiques cliniques</t>
  </si>
  <si>
    <t>S’assurer que les résidents reçoivent des soins d’assistance et des services adaptés à leurs besoins en favorisant l’autodétermination et dans le respect de leur dignité :
- Utilisation de l’histoire de vie par les différents acteurs du milieu de vie;
- Pratique du PAB accompagnateur intégrée;
- Rencontres interdisciplinaires réalisées.</t>
  </si>
  <si>
    <t>Activité repas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</si>
  <si>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</si>
  <si>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Recommantion(s)</t>
  </si>
  <si>
    <t>Milieu de vie</t>
  </si>
  <si>
    <t>Milieu de vie accueillant, chaleureux, adapté et personnalisé permettant au résident et à ses proches de sentir comme à la maison;
Milieu de vie animé, inclusif, évolutif permettant aussi des activités spontanées et tenant compte des capacités fonctionnelles des résidents;
Milieu de vie favorisant la cohésion entre les résidents, leurs proches, le personnel, les bénévoles et la communauté.</t>
  </si>
  <si>
    <t xml:space="preserve">       Visite ministérielle
Qualité du milieu de vie en CHSLD
      Plan d'amélioration Web</t>
  </si>
  <si>
    <t xml:space="preserve">   Visite ministérielle
Qualité du milieu de vie en CHSLD
      Plan d'amélioration Web</t>
  </si>
  <si>
    <t xml:space="preserve">Reddition de comptes 1 </t>
  </si>
  <si>
    <t>Recommandations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</si>
  <si>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</si>
  <si>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CHSLD ARGYLE - POINTE-CLAIRE</t>
  </si>
  <si>
    <t>CIUSSS DE L’OUEST-DE-L’ÎLE-DE-MONTRÉAL</t>
  </si>
  <si>
    <t>7. S’assurer que l’activité repas se déroule de manière à favoriser le plaisir de manger et que les résidents ne soient pas en attente plus de vingt minutes avant le début du repas.</t>
  </si>
  <si>
    <t xml:space="preserve">8. S’assurer d’informer les résidents des mets qui leur sont servis. 
</t>
  </si>
  <si>
    <t>Montréal</t>
  </si>
  <si>
    <t xml:space="preserve">3. S’assurer que le personnel respecte l'intimité du résident. </t>
  </si>
  <si>
    <t xml:space="preserve">
</t>
  </si>
  <si>
    <t xml:space="preserve">6. S’assurer d’offrir des soins d’assistance et des services personnalisés aux résidents qui répondent à leurs besoins. 
</t>
  </si>
  <si>
    <t>4. S’assurer de bien connaître le résident pour mieux l’accompagner et que chaque résident ait un PAB accompagnateur dédié qui actualise ses fonctions.</t>
  </si>
  <si>
    <t>5. S’assurer qu’une rencontre interdisciplinaire permettant de cibler les besoins prioritaires et les objectifs d’intervention pour le résident soit réalisée dans le respect du délai prévu à la procédure.</t>
  </si>
  <si>
    <t xml:space="preserve">2. S’assurer de développer les connaissances des différents acteurs impliqués  dans le milieu de vie afin d’offrir une approche adaptée aux besoins des résidents.
</t>
  </si>
  <si>
    <t xml:space="preserve">11. S’assurer d’offrir quotidiennement aux résidents un milieu de vie animé où l’on retrouve des activités stimulantes, significatives et adaptées.
</t>
  </si>
  <si>
    <t xml:space="preserve">1. S’assurer de promouvoir les droits des résidents.
</t>
  </si>
  <si>
    <t xml:space="preserve">12. S’assurer de la présence de bénévoles auprès des résidents.
</t>
  </si>
  <si>
    <t>9. S’assurer que les résidents bénéficient d’une réponse à leurs besoins notamment par une collaboration soutenue, entre les membres du personnel, pendant l’heure des repas.</t>
  </si>
  <si>
    <t>Privé non conventionné</t>
  </si>
  <si>
    <t xml:space="preserve">10. S’assurer d’adapter les pratiques et de la propreté et la quiétude des lieux afin d’offrir un milieu de vie permettant aux résidents de se sentir comme à la maison.
</t>
  </si>
  <si>
    <t xml:space="preserve">• L'installation n'informe pas le résident et ses proches de l’existence du comité de résidents  et du commissaire aux plaintes et à la qualité des services.
• Le comité de résidents n’a pas réalisé d'activité de promotion pour faire connaître son rôle, ses fonctions et les droits des résidents, au cours de la dernière année.
</t>
  </si>
  <si>
    <t xml:space="preserve">• Des activités d'information ou de sensibilisation afin de favoriser la bientraitance et contrer la maltraitance ne sont pas offertes sur une base régulière aux résidents, leurs proches ainsi qu'aux différents acteurs du milieu.
</t>
  </si>
  <si>
    <t xml:space="preserve"> • Certains membres du personnel ne respectent pas l’intimité du résident.</t>
  </si>
  <si>
    <t>• Le formulaire Histoire de vie n’est pas mis à la disposition des différents acteurs du milieu de vie.
• La pratique du PAB accompagnateur n’est pas actualisée.</t>
  </si>
  <si>
    <t>• Une rencontre interdisciplinaire est réalisée pour les résidents, mais elle ne respecte pas le délai prévu à la procédure de l'établissement.</t>
  </si>
  <si>
    <t xml:space="preserve">• Certains soins d’assistance et services offerts aux résidents ne répondent pas à leurs besoins spécifiques car les plans de travail des PAB n'incluent pas de stratégies d’intervention liées à l’approche relationnelle ou à l’intervention particulière pour les symptômes comportementaux et psychologiques de la démence.
</t>
  </si>
  <si>
    <t>• L’ambiance, lors du repas, ne favorise pas le plaisir de manger notamment en offrant peu d’interactions entre le personnel et les résidents.
• La majorité des résidents est placée à leur table en attendant leur repas, plus de vingt minutes avant le début de l’activité.</t>
  </si>
  <si>
    <t xml:space="preserve">• Le personnel ne nomme pas le menu servi aux résidents. 
</t>
  </si>
  <si>
    <t>• Le personnel n’est pas suffisamment attentif aux besoins de l’ensemble des résidents.</t>
  </si>
  <si>
    <t>• Certaines pratiques rappellent un milieu institutionnel et ne permettent pas au résident de se sentir chez-lui, particulièrement, il s'agit de la présence d’affichage professionnel et administratif  dans les aires de vie des résidents et de literie institutionnelle.
• Certains stimuli auditifs ne sont pas contrôlés dans le milieu.
• Les lieux ne sont pas propres.</t>
  </si>
  <si>
    <t>• Le milieu de vie manque d’animation en n’offrant pas aux résidents la possibilité de réaliser des activités spontanées de nature sociales ou occupationnelles.
• Les activités individuelles proposées ne sont pas suffisamment variées et ne respectent pas les capacités fonctionnelles ainsi que les intérêts du résident.
• Les activités individuelles et de groupe ne sont pas offertes sur une base quotidienne.</t>
  </si>
  <si>
    <t xml:space="preserve">• Peu de bénévoles sont engagés envers les résidents et aucun moyen n’est mis en place afin d’en assurer le recrutement.
</t>
  </si>
  <si>
    <r>
      <rPr>
        <b/>
        <sz val="11"/>
        <color theme="1"/>
        <rFont val="Calibri"/>
        <family val="2"/>
        <scheme val="minor"/>
      </rPr>
      <t xml:space="preserve">                                                                                                             </t>
    </r>
    <r>
      <rPr>
        <b/>
        <sz val="14"/>
        <color theme="1"/>
        <rFont val="Calibri"/>
        <family val="2"/>
        <scheme val="minor"/>
      </rPr>
      <t xml:space="preserve">  CONSIGNES</t>
    </r>
    <r>
      <rPr>
        <sz val="14"/>
        <color theme="1"/>
        <rFont val="Calibri"/>
        <family val="2"/>
        <scheme val="minor"/>
      </rPr>
      <t xml:space="preserve"> </t>
    </r>
    <r>
      <rPr>
        <sz val="11"/>
        <color theme="1"/>
        <rFont val="Calibri"/>
        <family val="2"/>
        <scheme val="minor"/>
      </rPr>
      <t xml:space="preserve">
• Validez l'information sur l'installation dans l'entête; 
• Détaillez un ou des moyen(s) réaliste(s) et mesurable(s) qui permettra ou permettront de satisfaire la recommandation détaillée sur la ligne;
*Pour créer un deuxième paragraphe dans une cellule Excel, il faut appuyer et maintenir la touche "ALT" puis appuyer sur la touche "Retour".
• Inscrivez une seule date par recommandation dans la colonne Échéanciers;
Si l'établissement détermine plus d'un moyen pour une même recommandation, inscrivez les dates propres à chaque moyen dans la colonne Moyens, puis inscrivez la date où l'ensemble de la recommandation sera atteinte à titre d'Échéancier. Ce dernier paraîtra sur la page web.
• Inscrire l’état d’avancement correspondant à votre mise en œuvre de la recommandation lors de la transmission de la (des) reddition (s) de comptes; 
•Transmettre ce document .xls à dqmv@msss.gouv.qc.ca. 30 jours suivant la réception de celui-ci ainsi que la mise à jour aux dates indiquées dans la (les) reddition (s) de comptes.
** Pour la visite dont le résultat est préoccupant, le plan d’amélioration doit être approuvé pour l’équipe ministérielle.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</si>
</sst>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F800]dddd\,\ mmmm\ dd\,\ yyyy"/>
    <numFmt numFmtId="166" formatCode="[$-F800]dddd\,\ mmmm\ dd\,\ yyyy;;;"/>
  </numFmts>
  <fonts count="25" x14ac:knownFonts="1">
    <font>
      <sz val="11"/>
      <color theme="1"/>
      <name val="Calibri"/>
      <family val="2"/>
      <scheme val="minor"/>
    </font>
    <font>
      <b/>
      <sz val="11"/>
      <color theme="1"/>
      <name val="Calibri"/>
      <family val="2"/>
      <scheme val="minor"/>
    </font>
    <font>
      <sz val="18"/>
      <color theme="4" tint="-0.499984740745262"/>
      <name val="Arial Black"/>
      <family val="2"/>
    </font>
    <font>
      <b/>
      <sz val="12"/>
      <color theme="1"/>
      <name val="Calibri"/>
      <family val="2"/>
      <scheme val="minor"/>
    </font>
    <font>
      <b/>
      <sz val="10"/>
      <color theme="0"/>
      <name val="Calibri"/>
      <family val="2"/>
      <scheme val="minor"/>
    </font>
    <font>
      <sz val="8"/>
      <name val="Calibri"/>
      <family val="2"/>
      <scheme val="minor"/>
    </font>
    <font>
      <i/>
      <sz val="8"/>
      <name val="Calibri"/>
      <family val="2"/>
      <scheme val="minor"/>
    </font>
    <font>
      <sz val="11"/>
      <name val="Calibri"/>
      <family val="2"/>
      <scheme val="minor"/>
    </font>
    <font>
      <sz val="9"/>
      <name val="Calibri"/>
      <family val="2"/>
      <scheme val="minor"/>
    </font>
    <font>
      <sz val="10"/>
      <name val="Calibri"/>
      <family val="2"/>
      <scheme val="minor"/>
    </font>
    <font>
      <sz val="8"/>
      <color theme="0"/>
      <name val="Calibri"/>
      <family val="2"/>
      <scheme val="minor"/>
    </font>
    <font>
      <sz val="9"/>
      <color theme="0"/>
      <name val="Calibri"/>
      <family val="2"/>
      <scheme val="minor"/>
    </font>
    <font>
      <sz val="9"/>
      <color rgb="FF000000"/>
      <name val="Calibri"/>
      <family val="2"/>
      <scheme val="minor"/>
    </font>
    <font>
      <sz val="9.5"/>
      <name val="Calibri"/>
      <family val="2"/>
      <scheme val="minor"/>
    </font>
    <font>
      <b/>
      <sz val="12"/>
      <name val="Calibri"/>
      <family val="2"/>
      <scheme val="minor"/>
    </font>
    <font>
      <b/>
      <sz val="10.5"/>
      <color theme="1"/>
      <name val="Calibri"/>
      <family val="2"/>
      <scheme val="minor"/>
    </font>
    <font>
      <b/>
      <sz val="8"/>
      <name val="Calibri"/>
      <family val="2"/>
      <scheme val="minor"/>
    </font>
    <font>
      <b/>
      <sz val="8"/>
      <color theme="1"/>
      <name val="Calibri"/>
      <family val="2"/>
      <scheme val="minor"/>
    </font>
    <font>
      <sz val="10"/>
      <color theme="1"/>
      <name val="Calibri"/>
      <family val="2"/>
      <scheme val="minor"/>
    </font>
    <font>
      <sz val="10.5"/>
      <color theme="1"/>
      <name val="Calibri"/>
      <family val="2"/>
      <scheme val="minor"/>
    </font>
    <font>
      <sz val="10.5"/>
      <name val="Calibri"/>
      <family val="2"/>
      <scheme val="minor"/>
    </font>
    <font>
      <b/>
      <sz val="11"/>
      <name val="Calibri"/>
      <family val="2"/>
      <scheme val="minor"/>
    </font>
    <font>
      <b/>
      <sz val="14"/>
      <color theme="1"/>
      <name val="Calibri"/>
      <family val="2"/>
      <scheme val="minor"/>
    </font>
    <font>
      <sz val="14"/>
      <color theme="1"/>
      <name val="Calibri"/>
      <family val="2"/>
      <scheme val="minor"/>
    </font>
    <font>
      <sz val="8.5"/>
      <name val="Calibri"/>
      <family val="2"/>
      <scheme val="minor"/>
    </font>
  </fonts>
  <fills count="22">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0AF"/>
        <bgColor indexed="64"/>
      </patternFill>
    </fill>
    <fill>
      <patternFill patternType="solid">
        <fgColor rgb="FFFFDA3B"/>
        <bgColor indexed="64"/>
      </patternFill>
    </fill>
  </fills>
  <borders count="95">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6" tint="0.59999389629810485"/>
      </left>
      <right style="thin">
        <color theme="6" tint="0.59999389629810485"/>
      </right>
      <top style="thin">
        <color theme="6" tint="0.59999389629810485"/>
      </top>
      <bottom style="thin">
        <color theme="6" tint="0.59999389629810485"/>
      </bottom>
      <diagonal/>
    </border>
    <border>
      <left style="thin">
        <color theme="0"/>
      </left>
      <right style="thin">
        <color theme="0"/>
      </right>
      <top/>
      <bottom/>
      <diagonal/>
    </border>
    <border>
      <left style="thin">
        <color rgb="FF92D050"/>
      </left>
      <right style="thin">
        <color rgb="FF92D050"/>
      </right>
      <top style="thin">
        <color rgb="FF92D050"/>
      </top>
      <bottom style="thin">
        <color rgb="FF92D050"/>
      </bottom>
      <diagonal/>
    </border>
    <border>
      <left style="thin">
        <color rgb="FF92D050"/>
      </left>
      <right/>
      <top/>
      <bottom/>
      <diagonal/>
    </border>
    <border>
      <left style="thin">
        <color theme="9" tint="0.79998168889431442"/>
      </left>
      <right/>
      <top style="thin">
        <color theme="9" tint="0.79998168889431442"/>
      </top>
      <bottom/>
      <diagonal/>
    </border>
    <border>
      <left/>
      <right/>
      <top style="thin">
        <color theme="9" tint="0.79998168889431442"/>
      </top>
      <bottom style="thin">
        <color theme="9" tint="0.39994506668294322"/>
      </bottom>
      <diagonal/>
    </border>
    <border>
      <left/>
      <right style="thin">
        <color theme="9" tint="0.79998168889431442"/>
      </right>
      <top style="thin">
        <color theme="9" tint="0.79998168889431442"/>
      </top>
      <bottom/>
      <diagonal/>
    </border>
    <border>
      <left style="thin">
        <color theme="9" tint="0.79998168889431442"/>
      </left>
      <right/>
      <top/>
      <bottom/>
      <diagonal/>
    </border>
    <border>
      <left style="thin">
        <color theme="9" tint="0.39994506668294322"/>
      </left>
      <right/>
      <top/>
      <bottom/>
      <diagonal/>
    </border>
    <border>
      <left style="thin">
        <color theme="9" tint="0.79998168889431442"/>
      </left>
      <right/>
      <top/>
      <bottom style="thin">
        <color theme="9" tint="0.79998168889431442"/>
      </bottom>
      <diagonal/>
    </border>
    <border>
      <left/>
      <right/>
      <top style="thin">
        <color theme="9" tint="0.39994506668294322"/>
      </top>
      <bottom style="thin">
        <color theme="9" tint="0.79998168889431442"/>
      </bottom>
      <diagonal/>
    </border>
    <border>
      <left/>
      <right style="thin">
        <color theme="9" tint="0.79998168889431442"/>
      </right>
      <top/>
      <bottom style="thin">
        <color theme="9" tint="0.79998168889431442"/>
      </bottom>
      <diagonal/>
    </border>
    <border>
      <left style="thin">
        <color theme="9" tint="-0.249977111117893"/>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theme="9" tint="-0.249977111117893"/>
      </right>
      <top/>
      <bottom style="medium">
        <color indexed="64"/>
      </bottom>
      <diagonal/>
    </border>
    <border>
      <left style="thin">
        <color theme="9" tint="-0.249977111117893"/>
      </left>
      <right style="thin">
        <color theme="9" tint="-0.249977111117893"/>
      </right>
      <top/>
      <bottom style="medium">
        <color indexed="64"/>
      </bottom>
      <diagonal/>
    </border>
    <border>
      <left style="thin">
        <color theme="9" tint="-0.249977111117893"/>
      </left>
      <right style="medium">
        <color indexed="64"/>
      </right>
      <top/>
      <bottom style="medium">
        <color indexed="64"/>
      </bottom>
      <diagonal/>
    </border>
    <border>
      <left style="thin">
        <color theme="7" tint="0.79998168889431442"/>
      </left>
      <right/>
      <top style="thin">
        <color theme="7" tint="0.79998168889431442"/>
      </top>
      <bottom/>
      <diagonal/>
    </border>
    <border>
      <left/>
      <right/>
      <top style="thin">
        <color theme="7" tint="0.79998168889431442"/>
      </top>
      <bottom/>
      <diagonal/>
    </border>
    <border>
      <left/>
      <right style="thin">
        <color theme="7" tint="0.79998168889431442"/>
      </right>
      <top style="thin">
        <color theme="7" tint="0.79998168889431442"/>
      </top>
      <bottom/>
      <diagonal/>
    </border>
    <border>
      <left style="thin">
        <color theme="7" tint="0.79998168889431442"/>
      </left>
      <right/>
      <top/>
      <bottom/>
      <diagonal/>
    </border>
    <border>
      <left style="thin">
        <color theme="7" tint="0.79998168889431442"/>
      </left>
      <right/>
      <top/>
      <bottom style="thin">
        <color theme="7" tint="0.79998168889431442"/>
      </bottom>
      <diagonal/>
    </border>
    <border>
      <left/>
      <right/>
      <top/>
      <bottom style="thin">
        <color theme="7" tint="0.79998168889431442"/>
      </bottom>
      <diagonal/>
    </border>
    <border>
      <left/>
      <right style="thin">
        <color theme="7" tint="0.79998168889431442"/>
      </right>
      <top/>
      <bottom style="thin">
        <color theme="7" tint="0.79998168889431442"/>
      </bottom>
      <diagonal/>
    </border>
    <border>
      <left style="thin">
        <color theme="7" tint="-0.249977111117893"/>
      </left>
      <right/>
      <top style="thin">
        <color theme="7" tint="-0.249977111117893"/>
      </top>
      <bottom/>
      <diagonal/>
    </border>
    <border>
      <left/>
      <right/>
      <top style="thin">
        <color theme="7" tint="-0.249977111117893"/>
      </top>
      <bottom/>
      <diagonal/>
    </border>
    <border>
      <left/>
      <right style="thin">
        <color theme="7" tint="-0.249977111117893"/>
      </right>
      <top style="thin">
        <color theme="7" tint="-0.249977111117893"/>
      </top>
      <bottom/>
      <diagonal/>
    </border>
    <border>
      <left/>
      <right style="thin">
        <color theme="7" tint="-0.249977111117893"/>
      </right>
      <top style="medium">
        <color indexed="64"/>
      </top>
      <bottom style="medium">
        <color indexed="64"/>
      </bottom>
      <diagonal/>
    </border>
    <border>
      <left style="medium">
        <color indexed="64"/>
      </left>
      <right/>
      <top style="thin">
        <color theme="7" tint="-0.249977111117893"/>
      </top>
      <bottom style="medium">
        <color indexed="64"/>
      </bottom>
      <diagonal/>
    </border>
    <border>
      <left/>
      <right style="medium">
        <color indexed="64"/>
      </right>
      <top style="thin">
        <color theme="7" tint="-0.249977111117893"/>
      </top>
      <bottom style="medium">
        <color indexed="64"/>
      </bottom>
      <diagonal/>
    </border>
    <border>
      <left/>
      <right/>
      <top style="thin">
        <color theme="7" tint="-0.249977111117893"/>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74999237037263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39997558519241921"/>
      </left>
      <right/>
      <top/>
      <bottom/>
      <diagonal/>
    </border>
    <border>
      <left/>
      <right/>
      <top/>
      <bottom style="medium">
        <color indexed="64"/>
      </bottom>
      <diagonal/>
    </border>
    <border>
      <left style="thin">
        <color theme="5" tint="-0.249977111117893"/>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0AF"/>
      </left>
      <right/>
      <top style="thin">
        <color rgb="FFFFF0AF"/>
      </top>
      <bottom/>
      <diagonal/>
    </border>
    <border>
      <left/>
      <right/>
      <top style="thin">
        <color rgb="FFFFF0AF"/>
      </top>
      <bottom/>
      <diagonal/>
    </border>
    <border>
      <left/>
      <right style="thin">
        <color rgb="FFFFF0AF"/>
      </right>
      <top style="thin">
        <color rgb="FFFFF0AF"/>
      </top>
      <bottom/>
      <diagonal/>
    </border>
    <border>
      <left style="thin">
        <color rgb="FFFFF0AF"/>
      </left>
      <right/>
      <top/>
      <bottom/>
      <diagonal/>
    </border>
    <border>
      <left style="thin">
        <color rgb="FFFFF0AF"/>
      </left>
      <right/>
      <top/>
      <bottom style="thin">
        <color rgb="FFFFF0AF"/>
      </bottom>
      <diagonal/>
    </border>
    <border>
      <left/>
      <right/>
      <top/>
      <bottom style="thin">
        <color rgb="FFFFF0AF"/>
      </bottom>
      <diagonal/>
    </border>
    <border>
      <left/>
      <right style="thin">
        <color rgb="FFFFF0AF"/>
      </right>
      <top/>
      <bottom style="thin">
        <color rgb="FFFFF0AF"/>
      </bottom>
      <diagonal/>
    </border>
    <border>
      <left style="thin">
        <color rgb="FFF6C700"/>
      </left>
      <right/>
      <top/>
      <bottom/>
      <diagonal/>
    </border>
    <border>
      <left style="thin">
        <color theme="6" tint="0.59999389629810485"/>
      </left>
      <right/>
      <top style="thin">
        <color theme="6" tint="0.59999389629810485"/>
      </top>
      <bottom style="thin">
        <color theme="6" tint="0.59999389629810485"/>
      </bottom>
      <diagonal/>
    </border>
    <border>
      <left/>
      <right/>
      <top style="thin">
        <color theme="6" tint="0.59999389629810485"/>
      </top>
      <bottom style="thin">
        <color theme="6" tint="0.59999389629810485"/>
      </bottom>
      <diagonal/>
    </border>
    <border>
      <left/>
      <right style="thin">
        <color theme="0"/>
      </right>
      <top style="thin">
        <color theme="6" tint="0.59999389629810485"/>
      </top>
      <bottom style="thin">
        <color theme="6" tint="0.59999389629810485"/>
      </bottom>
      <diagonal/>
    </border>
    <border>
      <left style="medium">
        <color indexed="64"/>
      </left>
      <right style="thin">
        <color theme="7" tint="-0.249977111117893"/>
      </right>
      <top/>
      <bottom style="medium">
        <color indexed="64"/>
      </bottom>
      <diagonal/>
    </border>
    <border>
      <left style="thin">
        <color theme="7" tint="-0.249977111117893"/>
      </left>
      <right style="thin">
        <color theme="7" tint="-0.249977111117893"/>
      </right>
      <top/>
      <bottom style="medium">
        <color indexed="64"/>
      </bottom>
      <diagonal/>
    </border>
    <border>
      <left style="thin">
        <color theme="7" tint="-0.249977111117893"/>
      </left>
      <right style="medium">
        <color indexed="64"/>
      </right>
      <top/>
      <bottom style="medium">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medium">
        <color indexed="64"/>
      </left>
      <right style="thin">
        <color theme="2" tint="-0.499984740745262"/>
      </right>
      <top/>
      <bottom style="medium">
        <color indexed="64"/>
      </bottom>
      <diagonal/>
    </border>
    <border>
      <left style="thin">
        <color theme="2" tint="-0.499984740745262"/>
      </left>
      <right style="thin">
        <color theme="2" tint="-0.499984740745262"/>
      </right>
      <top/>
      <bottom style="medium">
        <color indexed="64"/>
      </bottom>
      <diagonal/>
    </border>
    <border>
      <left style="thin">
        <color theme="2" tint="-0.499984740745262"/>
      </left>
      <right style="medium">
        <color indexed="64"/>
      </right>
      <top/>
      <bottom style="medium">
        <color indexed="64"/>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style="medium">
        <color indexed="64"/>
      </left>
      <right style="thin">
        <color theme="8" tint="-0.249977111117893"/>
      </right>
      <top/>
      <bottom style="medium">
        <color indexed="64"/>
      </bottom>
      <diagonal/>
    </border>
    <border>
      <left style="thin">
        <color theme="8" tint="-0.249977111117893"/>
      </left>
      <right style="thin">
        <color theme="8" tint="-0.249977111117893"/>
      </right>
      <top/>
      <bottom style="medium">
        <color indexed="64"/>
      </bottom>
      <diagonal/>
    </border>
    <border>
      <left style="thin">
        <color theme="8" tint="-0.249977111117893"/>
      </left>
      <right style="medium">
        <color indexed="64"/>
      </right>
      <top/>
      <bottom style="medium">
        <color indexed="64"/>
      </bottom>
      <diagonal/>
    </border>
    <border>
      <left style="medium">
        <color indexed="64"/>
      </left>
      <right style="thin">
        <color theme="8" tint="-0.249977111117893"/>
      </right>
      <top style="medium">
        <color indexed="64"/>
      </top>
      <bottom style="medium">
        <color indexed="64"/>
      </bottom>
      <diagonal/>
    </border>
    <border>
      <left style="thin">
        <color theme="8" tint="-0.249977111117893"/>
      </left>
      <right style="medium">
        <color indexed="64"/>
      </right>
      <top style="medium">
        <color indexed="64"/>
      </top>
      <bottom style="medium">
        <color indexed="64"/>
      </bottom>
      <diagonal/>
    </border>
    <border>
      <left style="medium">
        <color indexed="64"/>
      </left>
      <right style="thin">
        <color theme="5" tint="-0.249977111117893"/>
      </right>
      <top/>
      <bottom style="medium">
        <color indexed="64"/>
      </bottom>
      <diagonal/>
    </border>
    <border>
      <left style="thin">
        <color theme="5" tint="-0.249977111117893"/>
      </left>
      <right style="thin">
        <color theme="5" tint="-0.249977111117893"/>
      </right>
      <top/>
      <bottom style="medium">
        <color indexed="64"/>
      </bottom>
      <diagonal/>
    </border>
    <border>
      <left style="thin">
        <color theme="5" tint="-0.249977111117893"/>
      </left>
      <right style="medium">
        <color indexed="64"/>
      </right>
      <top/>
      <bottom style="medium">
        <color indexed="64"/>
      </bottom>
      <diagonal/>
    </border>
    <border>
      <left/>
      <right style="thin">
        <color theme="5" tint="-0.249977111117893"/>
      </right>
      <top/>
      <bottom style="medium">
        <color indexed="64"/>
      </bottom>
      <diagonal/>
    </border>
    <border>
      <left style="medium">
        <color indexed="64"/>
      </left>
      <right style="thin">
        <color rgb="FFF6C700"/>
      </right>
      <top/>
      <bottom style="medium">
        <color indexed="64"/>
      </bottom>
      <diagonal/>
    </border>
    <border>
      <left style="thin">
        <color rgb="FFF6C700"/>
      </left>
      <right style="thin">
        <color rgb="FFF6C700"/>
      </right>
      <top/>
      <bottom style="medium">
        <color indexed="64"/>
      </bottom>
      <diagonal/>
    </border>
    <border>
      <left style="thin">
        <color rgb="FFF6C700"/>
      </left>
      <right style="medium">
        <color indexed="64"/>
      </right>
      <top/>
      <bottom style="medium">
        <color indexed="64"/>
      </bottom>
      <diagonal/>
    </border>
    <border>
      <left style="medium">
        <color indexed="64"/>
      </left>
      <right style="thin">
        <color rgb="FFF6C700"/>
      </right>
      <top style="medium">
        <color indexed="64"/>
      </top>
      <bottom style="medium">
        <color indexed="64"/>
      </bottom>
      <diagonal/>
    </border>
    <border>
      <left style="thin">
        <color rgb="FFF6C700"/>
      </left>
      <right style="thin">
        <color rgb="FFF6C700"/>
      </right>
      <top style="medium">
        <color indexed="64"/>
      </top>
      <bottom style="medium">
        <color indexed="64"/>
      </bottom>
      <diagonal/>
    </border>
    <border>
      <left style="thin">
        <color rgb="FFF6C700"/>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164" fontId="0" fillId="0" borderId="0"/>
  </cellStyleXfs>
  <cellXfs count="381">
    <xf numFmtId="164" fontId="0" fillId="0" borderId="0" xfId="0"/>
    <xf numFmtId="164" fontId="0" fillId="0" borderId="0" xfId="0" applyAlignment="1">
      <alignment vertical="center"/>
    </xf>
    <xf numFmtId="164" fontId="0" fillId="2" borderId="0" xfId="0" applyFill="1" applyAlignment="1">
      <alignment vertical="center"/>
    </xf>
    <xf numFmtId="164" fontId="0" fillId="0" borderId="1" xfId="0" applyBorder="1" applyAlignment="1">
      <alignment vertical="center"/>
    </xf>
    <xf numFmtId="164" fontId="0" fillId="0" borderId="2" xfId="0" applyBorder="1" applyAlignment="1">
      <alignment vertical="center"/>
    </xf>
    <xf numFmtId="164" fontId="0" fillId="0" borderId="3" xfId="0" applyBorder="1" applyAlignment="1">
      <alignment vertical="center"/>
    </xf>
    <xf numFmtId="164" fontId="0" fillId="2" borderId="4" xfId="0" applyFill="1" applyBorder="1" applyAlignment="1">
      <alignment vertical="center"/>
    </xf>
    <xf numFmtId="164" fontId="0" fillId="0" borderId="4" xfId="0" applyBorder="1" applyAlignment="1">
      <alignment vertical="center"/>
    </xf>
    <xf numFmtId="164" fontId="4" fillId="4" borderId="0" xfId="0" applyFont="1" applyFill="1" applyAlignment="1">
      <alignment vertical="center"/>
    </xf>
    <xf numFmtId="0" fontId="6" fillId="0" borderId="0" xfId="0" applyNumberFormat="1" applyFont="1" applyAlignment="1">
      <alignment horizontal="left" vertical="top"/>
    </xf>
    <xf numFmtId="164" fontId="7" fillId="0" borderId="0" xfId="0" applyFont="1" applyAlignment="1">
      <alignment vertical="center"/>
    </xf>
    <xf numFmtId="164" fontId="8" fillId="0" borderId="0" xfId="0" applyFont="1" applyAlignment="1">
      <alignment horizontal="right" vertical="center"/>
    </xf>
    <xf numFmtId="164" fontId="0" fillId="0" borderId="5" xfId="0" applyBorder="1" applyAlignment="1">
      <alignment vertical="center"/>
    </xf>
    <xf numFmtId="164" fontId="9" fillId="2" borderId="0" xfId="0" applyFont="1" applyFill="1" applyAlignment="1">
      <alignment vertical="center"/>
    </xf>
    <xf numFmtId="0" fontId="5" fillId="5" borderId="0" xfId="0" applyNumberFormat="1" applyFont="1" applyFill="1" applyAlignment="1">
      <alignment horizontal="left" vertical="center"/>
    </xf>
    <xf numFmtId="0" fontId="5" fillId="5" borderId="0" xfId="0" applyNumberFormat="1" applyFont="1" applyFill="1" applyAlignment="1">
      <alignment horizontal="left" vertical="center" wrapText="1"/>
    </xf>
    <xf numFmtId="0" fontId="5" fillId="0" borderId="0" xfId="0" applyNumberFormat="1" applyFont="1" applyAlignment="1">
      <alignment horizontal="left" vertical="center"/>
    </xf>
    <xf numFmtId="164" fontId="10" fillId="0" borderId="0" xfId="0" applyFont="1" applyAlignment="1">
      <alignment vertical="center"/>
    </xf>
    <xf numFmtId="164" fontId="6" fillId="0" borderId="0" xfId="0" applyFont="1" applyAlignment="1" applyProtection="1">
      <alignment horizontal="right" vertical="center" wrapText="1"/>
      <protection locked="0"/>
    </xf>
    <xf numFmtId="0" fontId="11" fillId="0" borderId="0" xfId="0" applyNumberFormat="1" applyFont="1" applyAlignment="1">
      <alignment horizontal="right" vertical="center"/>
    </xf>
    <xf numFmtId="0" fontId="12" fillId="0" borderId="0" xfId="0" applyNumberFormat="1" applyFont="1" applyAlignment="1" applyProtection="1">
      <alignment horizontal="right" vertical="center"/>
      <protection locked="0"/>
    </xf>
    <xf numFmtId="0" fontId="8" fillId="0" borderId="0" xfId="0" applyNumberFormat="1" applyFont="1" applyAlignment="1">
      <alignment horizontal="left" vertical="center"/>
    </xf>
    <xf numFmtId="164" fontId="0" fillId="6" borderId="6" xfId="0" applyFill="1" applyBorder="1" applyAlignment="1">
      <alignment vertical="center"/>
    </xf>
    <xf numFmtId="164" fontId="3" fillId="6" borderId="6" xfId="0" applyFont="1" applyFill="1" applyBorder="1" applyAlignment="1">
      <alignment horizontal="center" vertical="center"/>
    </xf>
    <xf numFmtId="164" fontId="3" fillId="0" borderId="0" xfId="0" applyFont="1" applyAlignment="1">
      <alignment horizontal="center" vertical="center"/>
    </xf>
    <xf numFmtId="164" fontId="9" fillId="7" borderId="8" xfId="0" applyFont="1" applyFill="1" applyBorder="1" applyAlignment="1">
      <alignment vertical="center"/>
    </xf>
    <xf numFmtId="165" fontId="5" fillId="8" borderId="0" xfId="0" applyNumberFormat="1" applyFont="1" applyFill="1" applyAlignment="1">
      <alignment horizontal="left" vertical="top"/>
    </xf>
    <xf numFmtId="165" fontId="8" fillId="0" borderId="0" xfId="0" applyNumberFormat="1" applyFont="1" applyAlignment="1">
      <alignment vertical="top"/>
    </xf>
    <xf numFmtId="164" fontId="7" fillId="0" borderId="0" xfId="0" applyFont="1" applyAlignment="1">
      <alignment horizontal="left" vertical="center"/>
    </xf>
    <xf numFmtId="164" fontId="0" fillId="0" borderId="0" xfId="0" applyAlignment="1">
      <alignment horizontal="left" vertical="center"/>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vertical="center"/>
      <protection locked="0"/>
    </xf>
    <xf numFmtId="164" fontId="3" fillId="0" borderId="0" xfId="0" applyFont="1" applyAlignment="1">
      <alignment horizontal="left" vertical="center"/>
    </xf>
    <xf numFmtId="0" fontId="8" fillId="0" borderId="0" xfId="0" applyNumberFormat="1" applyFont="1" applyAlignment="1">
      <alignment vertical="top"/>
    </xf>
    <xf numFmtId="164" fontId="0" fillId="9" borderId="10" xfId="0" applyFill="1" applyBorder="1" applyAlignment="1">
      <alignment vertical="center"/>
    </xf>
    <xf numFmtId="164" fontId="7" fillId="9" borderId="11" xfId="0" applyFont="1" applyFill="1" applyBorder="1" applyAlignment="1">
      <alignment vertical="center"/>
    </xf>
    <xf numFmtId="164" fontId="0" fillId="9" borderId="11" xfId="0" applyFill="1" applyBorder="1" applyAlignment="1">
      <alignment vertical="center"/>
    </xf>
    <xf numFmtId="0" fontId="8" fillId="9" borderId="11" xfId="0" applyNumberFormat="1" applyFont="1" applyFill="1" applyBorder="1" applyAlignment="1" applyProtection="1">
      <alignment vertical="center"/>
      <protection locked="0"/>
    </xf>
    <xf numFmtId="164" fontId="0" fillId="9" borderId="12" xfId="0" applyFill="1" applyBorder="1" applyAlignment="1">
      <alignment vertical="center"/>
    </xf>
    <xf numFmtId="164" fontId="0" fillId="9" borderId="0" xfId="0" applyFill="1" applyAlignment="1">
      <alignment vertical="center"/>
    </xf>
    <xf numFmtId="14" fontId="0" fillId="0" borderId="0" xfId="0" applyNumberFormat="1" applyAlignment="1">
      <alignment vertical="center"/>
    </xf>
    <xf numFmtId="164" fontId="0" fillId="9" borderId="13" xfId="0" applyFill="1" applyBorder="1" applyAlignment="1">
      <alignment vertical="center"/>
    </xf>
    <xf numFmtId="164" fontId="0" fillId="9" borderId="15" xfId="0" applyFill="1" applyBorder="1" applyAlignment="1">
      <alignment vertical="center"/>
    </xf>
    <xf numFmtId="164" fontId="7" fillId="9" borderId="16" xfId="0" applyFont="1" applyFill="1" applyBorder="1" applyAlignment="1">
      <alignment vertical="center"/>
    </xf>
    <xf numFmtId="164" fontId="0" fillId="9" borderId="16" xfId="0" applyFill="1" applyBorder="1" applyAlignment="1">
      <alignment vertical="center"/>
    </xf>
    <xf numFmtId="0" fontId="8" fillId="9" borderId="16" xfId="0" applyNumberFormat="1" applyFont="1" applyFill="1" applyBorder="1" applyAlignment="1" applyProtection="1">
      <alignment vertical="center"/>
      <protection locked="0"/>
    </xf>
    <xf numFmtId="164" fontId="0" fillId="9" borderId="17" xfId="0" applyFill="1" applyBorder="1" applyAlignment="1">
      <alignment vertical="center"/>
    </xf>
    <xf numFmtId="164" fontId="7" fillId="11" borderId="0" xfId="0" applyFont="1" applyFill="1" applyAlignment="1">
      <alignment vertical="center"/>
    </xf>
    <xf numFmtId="164" fontId="0" fillId="11" borderId="0" xfId="0" applyFill="1" applyAlignment="1">
      <alignment vertical="center"/>
    </xf>
    <xf numFmtId="0" fontId="8" fillId="11" borderId="0" xfId="0" applyNumberFormat="1" applyFont="1" applyFill="1" applyAlignment="1" applyProtection="1">
      <alignment vertical="center"/>
      <protection locked="0"/>
    </xf>
    <xf numFmtId="164" fontId="15" fillId="0" borderId="0" xfId="0" applyFont="1" applyAlignment="1">
      <alignment horizontal="center" vertical="center"/>
    </xf>
    <xf numFmtId="0" fontId="9" fillId="9" borderId="22" xfId="0" applyNumberFormat="1" applyFont="1" applyFill="1" applyBorder="1" applyAlignment="1">
      <alignment horizontal="left" vertical="top" wrapText="1" indent="1"/>
    </xf>
    <xf numFmtId="164" fontId="9" fillId="9" borderId="23" xfId="0" applyFont="1" applyFill="1" applyBorder="1" applyAlignment="1">
      <alignment horizontal="left" vertical="top" wrapText="1" indent="1"/>
    </xf>
    <xf numFmtId="49" fontId="9" fillId="9" borderId="22" xfId="0" applyNumberFormat="1" applyFont="1" applyFill="1" applyBorder="1" applyAlignment="1">
      <alignment horizontal="left" vertical="top" wrapText="1" indent="1"/>
    </xf>
    <xf numFmtId="49" fontId="5" fillId="0" borderId="0" xfId="0" applyNumberFormat="1" applyFont="1" applyAlignment="1">
      <alignment vertical="top"/>
    </xf>
    <xf numFmtId="49" fontId="5" fillId="0" borderId="0" xfId="0" applyNumberFormat="1" applyFont="1" applyAlignment="1" applyProtection="1">
      <alignment vertical="top" wrapText="1"/>
      <protection locked="0"/>
    </xf>
    <xf numFmtId="49" fontId="9" fillId="0" borderId="0" xfId="0" applyNumberFormat="1" applyFont="1" applyAlignment="1" applyProtection="1">
      <alignment vertical="top" wrapText="1"/>
      <protection locked="0"/>
    </xf>
    <xf numFmtId="164" fontId="19" fillId="0" borderId="0" xfId="0" applyFont="1" applyAlignment="1">
      <alignment horizontal="justify" vertical="top"/>
    </xf>
    <xf numFmtId="164" fontId="0" fillId="12" borderId="27" xfId="0" applyFill="1" applyBorder="1" applyAlignment="1">
      <alignment vertical="center"/>
    </xf>
    <xf numFmtId="164" fontId="7" fillId="12" borderId="28" xfId="0" applyFont="1" applyFill="1" applyBorder="1" applyAlignment="1">
      <alignment vertical="center"/>
    </xf>
    <xf numFmtId="164" fontId="0" fillId="12" borderId="29" xfId="0" applyFill="1" applyBorder="1" applyAlignment="1">
      <alignment vertical="center"/>
    </xf>
    <xf numFmtId="164" fontId="0" fillId="12" borderId="0" xfId="0" applyFill="1" applyAlignment="1">
      <alignment vertical="center"/>
    </xf>
    <xf numFmtId="164" fontId="0" fillId="12" borderId="30" xfId="0" applyFill="1" applyBorder="1" applyAlignment="1">
      <alignment vertical="center"/>
    </xf>
    <xf numFmtId="164" fontId="0" fillId="12" borderId="31" xfId="0" applyFill="1" applyBorder="1" applyAlignment="1">
      <alignment vertical="center"/>
    </xf>
    <xf numFmtId="164" fontId="7" fillId="12" borderId="32" xfId="0" applyFont="1" applyFill="1" applyBorder="1" applyAlignment="1">
      <alignment vertical="center"/>
    </xf>
    <xf numFmtId="164" fontId="0" fillId="12" borderId="32" xfId="0" applyFill="1" applyBorder="1" applyAlignment="1">
      <alignment vertical="center"/>
    </xf>
    <xf numFmtId="0" fontId="8" fillId="12" borderId="32" xfId="0" applyNumberFormat="1" applyFont="1" applyFill="1" applyBorder="1" applyAlignment="1" applyProtection="1">
      <alignment vertical="center"/>
      <protection locked="0"/>
    </xf>
    <xf numFmtId="164" fontId="0" fillId="12" borderId="33" xfId="0" applyFill="1" applyBorder="1" applyAlignment="1">
      <alignment vertical="center"/>
    </xf>
    <xf numFmtId="164" fontId="18" fillId="0" borderId="0" xfId="0" applyFont="1" applyAlignment="1">
      <alignment vertical="center"/>
    </xf>
    <xf numFmtId="49" fontId="9" fillId="12" borderId="23" xfId="0" applyNumberFormat="1" applyFont="1" applyFill="1" applyBorder="1" applyAlignment="1">
      <alignment horizontal="left" vertical="top" wrapText="1" indent="1"/>
    </xf>
    <xf numFmtId="0" fontId="9" fillId="12" borderId="38" xfId="0" applyNumberFormat="1" applyFont="1" applyFill="1" applyBorder="1" applyAlignment="1">
      <alignment horizontal="left" vertical="top" wrapText="1" indent="1"/>
    </xf>
    <xf numFmtId="49" fontId="9" fillId="12" borderId="39" xfId="0" applyNumberFormat="1" applyFont="1" applyFill="1" applyBorder="1" applyAlignment="1">
      <alignment horizontal="left" vertical="top" wrapText="1" indent="1"/>
    </xf>
    <xf numFmtId="49" fontId="9" fillId="12" borderId="38" xfId="0" applyNumberFormat="1" applyFont="1" applyFill="1" applyBorder="1" applyAlignment="1">
      <alignment horizontal="left" vertical="top" wrapText="1" indent="1"/>
    </xf>
    <xf numFmtId="164" fontId="19" fillId="0" borderId="0" xfId="0" applyFont="1" applyAlignment="1">
      <alignment horizontal="left" vertical="top" wrapText="1"/>
    </xf>
    <xf numFmtId="164" fontId="0" fillId="14" borderId="41" xfId="0" applyFill="1" applyBorder="1" applyAlignment="1">
      <alignment vertical="center"/>
    </xf>
    <xf numFmtId="164" fontId="7" fillId="14" borderId="41" xfId="0" applyFont="1" applyFill="1" applyBorder="1" applyAlignment="1">
      <alignment vertical="center"/>
    </xf>
    <xf numFmtId="0" fontId="8" fillId="14" borderId="41" xfId="0" applyNumberFormat="1" applyFont="1" applyFill="1" applyBorder="1" applyAlignment="1" applyProtection="1">
      <alignment vertical="center"/>
      <protection locked="0"/>
    </xf>
    <xf numFmtId="164" fontId="15" fillId="0" borderId="0" xfId="0" applyFont="1"/>
    <xf numFmtId="49" fontId="9" fillId="14" borderId="23" xfId="0" applyNumberFormat="1" applyFont="1" applyFill="1" applyBorder="1" applyAlignment="1">
      <alignment vertical="top" wrapText="1"/>
    </xf>
    <xf numFmtId="164" fontId="0" fillId="16" borderId="48" xfId="0" applyFill="1" applyBorder="1" applyAlignment="1">
      <alignment vertical="center"/>
    </xf>
    <xf numFmtId="164" fontId="7" fillId="16" borderId="48" xfId="0" applyFont="1" applyFill="1" applyBorder="1" applyAlignment="1">
      <alignment vertical="center"/>
    </xf>
    <xf numFmtId="0" fontId="7" fillId="16" borderId="48" xfId="0" applyNumberFormat="1" applyFont="1" applyFill="1" applyBorder="1" applyAlignment="1" applyProtection="1">
      <alignment vertical="center"/>
      <protection locked="0"/>
    </xf>
    <xf numFmtId="0" fontId="8" fillId="16" borderId="48" xfId="0" applyNumberFormat="1" applyFont="1" applyFill="1" applyBorder="1" applyAlignment="1" applyProtection="1">
      <alignment vertical="center"/>
      <protection locked="0"/>
    </xf>
    <xf numFmtId="164" fontId="19" fillId="0" borderId="0" xfId="0" applyFont="1" applyAlignment="1">
      <alignment horizontal="justify" vertical="top" wrapText="1"/>
    </xf>
    <xf numFmtId="164" fontId="0" fillId="16" borderId="49" xfId="0" applyFill="1" applyBorder="1" applyAlignment="1">
      <alignment vertical="center"/>
    </xf>
    <xf numFmtId="164" fontId="9" fillId="16" borderId="23" xfId="0" applyFont="1" applyFill="1" applyBorder="1" applyAlignment="1" applyProtection="1">
      <alignment horizontal="left" vertical="top" wrapText="1" indent="1"/>
      <protection locked="0"/>
    </xf>
    <xf numFmtId="0" fontId="9" fillId="16" borderId="22" xfId="0" applyNumberFormat="1" applyFont="1" applyFill="1" applyBorder="1" applyAlignment="1">
      <alignment vertical="top" wrapText="1"/>
    </xf>
    <xf numFmtId="164" fontId="9" fillId="16" borderId="23" xfId="0" applyFont="1" applyFill="1" applyBorder="1" applyAlignment="1" applyProtection="1">
      <alignment vertical="top" wrapText="1"/>
      <protection locked="0"/>
    </xf>
    <xf numFmtId="164" fontId="19" fillId="0" borderId="0" xfId="0" applyFont="1" applyAlignment="1">
      <alignment horizontal="left" vertical="top"/>
    </xf>
    <xf numFmtId="164" fontId="0" fillId="18" borderId="0" xfId="0" applyFill="1" applyAlignment="1">
      <alignment vertical="center"/>
    </xf>
    <xf numFmtId="164" fontId="9" fillId="18" borderId="0" xfId="0" applyFont="1" applyFill="1" applyAlignment="1" applyProtection="1">
      <alignment horizontal="left" vertical="top" wrapText="1"/>
      <protection locked="0"/>
    </xf>
    <xf numFmtId="164" fontId="9" fillId="0" borderId="0" xfId="0" applyFont="1" applyAlignment="1" applyProtection="1">
      <alignment horizontal="left" vertical="top" wrapText="1"/>
      <protection locked="0"/>
    </xf>
    <xf numFmtId="164" fontId="9" fillId="0" borderId="5" xfId="0" applyFont="1" applyBorder="1" applyAlignment="1" applyProtection="1">
      <alignment horizontal="left" vertical="top" wrapText="1"/>
      <protection locked="0"/>
    </xf>
    <xf numFmtId="164" fontId="0" fillId="0" borderId="7" xfId="0" applyBorder="1" applyAlignment="1">
      <alignment vertical="center"/>
    </xf>
    <xf numFmtId="49" fontId="17" fillId="18" borderId="53" xfId="0" applyNumberFormat="1" applyFont="1" applyFill="1" applyBorder="1" applyAlignment="1">
      <alignment horizontal="center"/>
    </xf>
    <xf numFmtId="49" fontId="9" fillId="18" borderId="47" xfId="0" applyNumberFormat="1" applyFont="1" applyFill="1" applyBorder="1" applyAlignment="1">
      <alignment horizontal="left" vertical="top" wrapText="1" indent="1"/>
    </xf>
    <xf numFmtId="49" fontId="18" fillId="18" borderId="54" xfId="0" applyNumberFormat="1" applyFont="1" applyFill="1" applyBorder="1" applyAlignment="1" applyProtection="1">
      <alignment horizontal="left" vertical="top" wrapText="1" indent="1"/>
      <protection locked="0"/>
    </xf>
    <xf numFmtId="49" fontId="17" fillId="18" borderId="20" xfId="0" applyNumberFormat="1" applyFont="1" applyFill="1" applyBorder="1" applyAlignment="1">
      <alignment horizontal="center"/>
    </xf>
    <xf numFmtId="49" fontId="9" fillId="18" borderId="23" xfId="0" applyNumberFormat="1" applyFont="1" applyFill="1" applyBorder="1" applyAlignment="1">
      <alignment horizontal="left" vertical="top" wrapText="1" indent="1"/>
    </xf>
    <xf numFmtId="49" fontId="18" fillId="18" borderId="55" xfId="0" applyNumberFormat="1" applyFont="1" applyFill="1" applyBorder="1" applyAlignment="1" applyProtection="1">
      <alignment horizontal="left" vertical="top" wrapText="1" indent="1"/>
      <protection locked="0"/>
    </xf>
    <xf numFmtId="164" fontId="7" fillId="0" borderId="0" xfId="0" applyFont="1" applyAlignment="1">
      <alignment horizontal="left" vertical="top" wrapText="1"/>
    </xf>
    <xf numFmtId="164" fontId="0" fillId="20" borderId="56" xfId="0" applyFill="1" applyBorder="1" applyAlignment="1">
      <alignment vertical="center"/>
    </xf>
    <xf numFmtId="164" fontId="7" fillId="20" borderId="57" xfId="0" applyFont="1" applyFill="1" applyBorder="1" applyAlignment="1">
      <alignment vertical="center"/>
    </xf>
    <xf numFmtId="164" fontId="0" fillId="20" borderId="57" xfId="0" applyFill="1" applyBorder="1" applyAlignment="1">
      <alignment vertical="center"/>
    </xf>
    <xf numFmtId="0" fontId="8" fillId="20" borderId="57" xfId="0" applyNumberFormat="1" applyFont="1" applyFill="1" applyBorder="1" applyAlignment="1" applyProtection="1">
      <alignment vertical="center"/>
      <protection locked="0"/>
    </xf>
    <xf numFmtId="164" fontId="0" fillId="20" borderId="58" xfId="0" applyFill="1" applyBorder="1" applyAlignment="1">
      <alignment vertical="center"/>
    </xf>
    <xf numFmtId="164" fontId="0" fillId="20" borderId="0" xfId="0" applyFill="1" applyAlignment="1">
      <alignment vertical="center"/>
    </xf>
    <xf numFmtId="164" fontId="0" fillId="20" borderId="59" xfId="0" applyFill="1" applyBorder="1" applyAlignment="1">
      <alignment vertical="center"/>
    </xf>
    <xf numFmtId="164" fontId="0" fillId="20" borderId="60" xfId="0" applyFill="1" applyBorder="1" applyAlignment="1">
      <alignment vertical="center"/>
    </xf>
    <xf numFmtId="164" fontId="7" fillId="20" borderId="61" xfId="0" applyFont="1" applyFill="1" applyBorder="1" applyAlignment="1">
      <alignment vertical="center"/>
    </xf>
    <xf numFmtId="164" fontId="0" fillId="20" borderId="61" xfId="0" applyFill="1" applyBorder="1" applyAlignment="1">
      <alignment vertical="center"/>
    </xf>
    <xf numFmtId="0" fontId="8" fillId="20" borderId="61" xfId="0" applyNumberFormat="1" applyFont="1" applyFill="1" applyBorder="1" applyAlignment="1" applyProtection="1">
      <alignment vertical="center"/>
      <protection locked="0"/>
    </xf>
    <xf numFmtId="164" fontId="0" fillId="20" borderId="62" xfId="0" applyFill="1" applyBorder="1" applyAlignment="1">
      <alignment vertical="center"/>
    </xf>
    <xf numFmtId="49" fontId="5" fillId="0" borderId="0" xfId="0" applyNumberFormat="1" applyFont="1" applyAlignment="1">
      <alignment vertical="top" wrapText="1"/>
    </xf>
    <xf numFmtId="49" fontId="8" fillId="0" borderId="0" xfId="0" applyNumberFormat="1" applyFont="1" applyAlignment="1">
      <alignment vertical="top" wrapText="1"/>
    </xf>
    <xf numFmtId="0" fontId="9" fillId="20" borderId="22" xfId="0" applyNumberFormat="1" applyFont="1" applyFill="1" applyBorder="1" applyAlignment="1">
      <alignment horizontal="left" vertical="top" wrapText="1" indent="1"/>
    </xf>
    <xf numFmtId="49" fontId="9" fillId="20" borderId="23" xfId="0" applyNumberFormat="1" applyFont="1" applyFill="1" applyBorder="1" applyAlignment="1">
      <alignment horizontal="left" vertical="top" wrapText="1" indent="1"/>
    </xf>
    <xf numFmtId="49" fontId="9" fillId="20" borderId="22" xfId="0" applyNumberFormat="1" applyFont="1" applyFill="1" applyBorder="1" applyAlignment="1">
      <alignment horizontal="left" vertical="top" wrapText="1" indent="1"/>
    </xf>
    <xf numFmtId="164" fontId="19" fillId="0" borderId="0" xfId="0" applyFont="1" applyAlignment="1">
      <alignment vertical="top" wrapText="1"/>
    </xf>
    <xf numFmtId="164" fontId="2" fillId="2" borderId="0" xfId="0" applyFont="1" applyFill="1" applyAlignment="1">
      <alignment vertical="center" wrapText="1"/>
    </xf>
    <xf numFmtId="164" fontId="24" fillId="2" borderId="0" xfId="0" applyFont="1" applyFill="1" applyAlignment="1">
      <alignment vertical="center"/>
    </xf>
    <xf numFmtId="164" fontId="13" fillId="7" borderId="9" xfId="0" applyFont="1" applyFill="1" applyBorder="1" applyAlignment="1">
      <alignment vertical="center"/>
    </xf>
    <xf numFmtId="164" fontId="13" fillId="0" borderId="0" xfId="0" applyFont="1" applyAlignment="1">
      <alignment vertical="center"/>
    </xf>
    <xf numFmtId="166" fontId="5" fillId="8" borderId="0" xfId="0" applyNumberFormat="1" applyFont="1" applyFill="1" applyAlignment="1">
      <alignment vertical="center"/>
    </xf>
    <xf numFmtId="165" fontId="8" fillId="8" borderId="4" xfId="0" applyNumberFormat="1" applyFont="1" applyFill="1" applyBorder="1" applyAlignment="1">
      <alignment vertical="top"/>
    </xf>
    <xf numFmtId="0" fontId="8" fillId="8" borderId="0" xfId="0" applyNumberFormat="1" applyFont="1" applyFill="1" applyAlignment="1" applyProtection="1">
      <alignment vertical="center"/>
      <protection locked="0"/>
    </xf>
    <xf numFmtId="166" fontId="5" fillId="8" borderId="0" xfId="0" applyNumberFormat="1" applyFont="1" applyFill="1" applyAlignment="1">
      <alignment horizontal="left" vertical="top"/>
    </xf>
    <xf numFmtId="164" fontId="3" fillId="8" borderId="0" xfId="0" applyFont="1" applyFill="1" applyAlignment="1">
      <alignment horizontal="center" vertical="center"/>
    </xf>
    <xf numFmtId="164" fontId="13" fillId="8" borderId="0" xfId="0" applyFont="1" applyFill="1" applyAlignment="1">
      <alignment vertical="center"/>
    </xf>
    <xf numFmtId="164" fontId="0" fillId="8" borderId="0" xfId="0" applyFill="1" applyAlignment="1">
      <alignment vertical="center"/>
    </xf>
    <xf numFmtId="0" fontId="8" fillId="8" borderId="0" xfId="0" applyNumberFormat="1" applyFont="1" applyFill="1" applyAlignment="1">
      <alignment horizontal="left" vertical="top"/>
    </xf>
    <xf numFmtId="49" fontId="0" fillId="0" borderId="0" xfId="0" applyNumberFormat="1" applyAlignment="1">
      <alignment vertical="center"/>
    </xf>
    <xf numFmtId="49" fontId="0" fillId="0" borderId="5" xfId="0" applyNumberFormat="1" applyBorder="1" applyAlignment="1">
      <alignment vertical="center"/>
    </xf>
    <xf numFmtId="49" fontId="7" fillId="12" borderId="28" xfId="0" applyNumberFormat="1" applyFont="1" applyFill="1" applyBorder="1" applyAlignment="1">
      <alignment vertical="center"/>
    </xf>
    <xf numFmtId="49" fontId="0" fillId="12" borderId="29" xfId="0" applyNumberFormat="1" applyFill="1" applyBorder="1" applyAlignment="1">
      <alignment vertical="center"/>
    </xf>
    <xf numFmtId="49" fontId="0" fillId="12" borderId="0" xfId="0" applyNumberFormat="1" applyFill="1" applyAlignment="1">
      <alignment vertical="center"/>
    </xf>
    <xf numFmtId="49" fontId="7" fillId="12" borderId="32" xfId="0" applyNumberFormat="1" applyFont="1" applyFill="1" applyBorder="1" applyAlignment="1">
      <alignment vertical="center"/>
    </xf>
    <xf numFmtId="49" fontId="0" fillId="12" borderId="32" xfId="0" applyNumberFormat="1" applyFill="1" applyBorder="1" applyAlignment="1">
      <alignment vertical="center"/>
    </xf>
    <xf numFmtId="49" fontId="8" fillId="12" borderId="32" xfId="0" applyNumberFormat="1" applyFont="1" applyFill="1" applyBorder="1" applyAlignment="1" applyProtection="1">
      <alignment vertical="center"/>
      <protection locked="0"/>
    </xf>
    <xf numFmtId="49" fontId="0" fillId="12" borderId="33" xfId="0" applyNumberFormat="1" applyFill="1" applyBorder="1" applyAlignment="1">
      <alignment vertical="center"/>
    </xf>
    <xf numFmtId="49" fontId="7" fillId="11" borderId="0" xfId="0" applyNumberFormat="1" applyFont="1" applyFill="1" applyAlignment="1">
      <alignment vertical="center"/>
    </xf>
    <xf numFmtId="49" fontId="0" fillId="11" borderId="0" xfId="0" applyNumberFormat="1" applyFill="1" applyAlignment="1">
      <alignment vertical="center"/>
    </xf>
    <xf numFmtId="49" fontId="8" fillId="11" borderId="0" xfId="0" applyNumberFormat="1" applyFont="1" applyFill="1" applyAlignment="1" applyProtection="1">
      <alignment vertical="center"/>
      <protection locked="0"/>
    </xf>
    <xf numFmtId="49" fontId="18" fillId="0" borderId="0" xfId="0" applyNumberFormat="1" applyFont="1" applyAlignment="1">
      <alignment vertical="center"/>
    </xf>
    <xf numFmtId="49" fontId="7" fillId="14" borderId="41" xfId="0" applyNumberFormat="1" applyFont="1" applyFill="1" applyBorder="1" applyAlignment="1">
      <alignment vertical="center"/>
    </xf>
    <xf numFmtId="49" fontId="0" fillId="14" borderId="41" xfId="0" applyNumberFormat="1" applyFill="1" applyBorder="1" applyAlignment="1">
      <alignment vertical="center"/>
    </xf>
    <xf numFmtId="49" fontId="8" fillId="14" borderId="41" xfId="0" applyNumberFormat="1" applyFont="1" applyFill="1" applyBorder="1" applyAlignment="1" applyProtection="1">
      <alignment vertical="center"/>
      <protection locked="0"/>
    </xf>
    <xf numFmtId="49" fontId="7" fillId="0" borderId="0" xfId="0" applyNumberFormat="1" applyFont="1" applyAlignment="1">
      <alignment vertical="center"/>
    </xf>
    <xf numFmtId="49" fontId="8" fillId="0" borderId="0" xfId="0" applyNumberFormat="1" applyFont="1" applyAlignment="1" applyProtection="1">
      <alignment vertical="center"/>
      <protection locked="0"/>
    </xf>
    <xf numFmtId="49" fontId="7" fillId="16" borderId="48" xfId="0" applyNumberFormat="1" applyFont="1" applyFill="1" applyBorder="1" applyAlignment="1">
      <alignment vertical="center"/>
    </xf>
    <xf numFmtId="49" fontId="0" fillId="16" borderId="48" xfId="0" applyNumberFormat="1" applyFill="1" applyBorder="1" applyAlignment="1">
      <alignment vertical="center"/>
    </xf>
    <xf numFmtId="49" fontId="7" fillId="16" borderId="48" xfId="0" applyNumberFormat="1" applyFont="1" applyFill="1" applyBorder="1" applyAlignment="1" applyProtection="1">
      <alignment vertical="center"/>
      <protection locked="0"/>
    </xf>
    <xf numFmtId="49" fontId="8" fillId="16" borderId="48" xfId="0" applyNumberFormat="1" applyFont="1" applyFill="1" applyBorder="1" applyAlignment="1" applyProtection="1">
      <alignment vertical="center"/>
      <protection locked="0"/>
    </xf>
    <xf numFmtId="164" fontId="7" fillId="2" borderId="0" xfId="0" applyFont="1" applyFill="1" applyAlignment="1">
      <alignment vertical="center"/>
    </xf>
    <xf numFmtId="0" fontId="8" fillId="2" borderId="0" xfId="0" applyNumberFormat="1" applyFont="1" applyFill="1" applyAlignment="1" applyProtection="1">
      <alignment vertical="center"/>
      <protection locked="0"/>
    </xf>
    <xf numFmtId="164" fontId="0" fillId="2" borderId="5" xfId="0" applyFill="1" applyBorder="1" applyAlignment="1">
      <alignment vertical="center"/>
    </xf>
    <xf numFmtId="0" fontId="9" fillId="12" borderId="22" xfId="0" applyNumberFormat="1" applyFont="1" applyFill="1" applyBorder="1" applyAlignment="1" applyProtection="1">
      <alignment horizontal="left" vertical="top" wrapText="1" indent="1"/>
    </xf>
    <xf numFmtId="49" fontId="9" fillId="12" borderId="22" xfId="0" applyNumberFormat="1" applyFont="1" applyFill="1" applyBorder="1" applyAlignment="1" applyProtection="1">
      <alignment horizontal="left" vertical="top" wrapText="1" indent="1"/>
    </xf>
    <xf numFmtId="0" fontId="9" fillId="14" borderId="22" xfId="0" applyNumberFormat="1" applyFont="1" applyFill="1" applyBorder="1" applyAlignment="1" applyProtection="1">
      <alignment vertical="top" wrapText="1"/>
    </xf>
    <xf numFmtId="0" fontId="9" fillId="16" borderId="22" xfId="0" applyNumberFormat="1" applyFont="1" applyFill="1" applyBorder="1" applyAlignment="1" applyProtection="1">
      <alignment horizontal="left" vertical="top" wrapText="1" indent="1"/>
    </xf>
    <xf numFmtId="164" fontId="9" fillId="16" borderId="22" xfId="0" applyFont="1" applyFill="1" applyBorder="1" applyAlignment="1" applyProtection="1">
      <alignment horizontal="left" vertical="top" wrapText="1" indent="1"/>
    </xf>
    <xf numFmtId="0" fontId="9" fillId="18" borderId="46" xfId="0" applyNumberFormat="1" applyFont="1" applyFill="1" applyBorder="1" applyAlignment="1" applyProtection="1">
      <alignment horizontal="left" vertical="top" wrapText="1" indent="1"/>
    </xf>
    <xf numFmtId="49" fontId="9" fillId="18" borderId="46" xfId="0" applyNumberFormat="1" applyFont="1" applyFill="1" applyBorder="1" applyAlignment="1" applyProtection="1">
      <alignment horizontal="left" vertical="top" wrapText="1" indent="1"/>
    </xf>
    <xf numFmtId="0" fontId="9" fillId="18" borderId="22" xfId="0" applyNumberFormat="1" applyFont="1" applyFill="1" applyBorder="1" applyAlignment="1" applyProtection="1">
      <alignment horizontal="left" vertical="top" wrapText="1" indent="1"/>
    </xf>
    <xf numFmtId="49" fontId="9" fillId="18" borderId="22" xfId="0" applyNumberFormat="1" applyFont="1" applyFill="1" applyBorder="1" applyAlignment="1" applyProtection="1">
      <alignment horizontal="left" vertical="top" wrapText="1" indent="1"/>
    </xf>
    <xf numFmtId="0" fontId="9" fillId="20" borderId="22" xfId="0" applyNumberFormat="1" applyFont="1" applyFill="1" applyBorder="1" applyAlignment="1" applyProtection="1">
      <alignment horizontal="left" vertical="top" wrapText="1" indent="1"/>
    </xf>
    <xf numFmtId="49" fontId="9" fillId="20" borderId="22" xfId="0" applyNumberFormat="1" applyFont="1" applyFill="1" applyBorder="1" applyAlignment="1" applyProtection="1">
      <alignment horizontal="left" vertical="top" wrapText="1" indent="1"/>
    </xf>
    <xf numFmtId="164" fontId="0" fillId="2" borderId="4" xfId="0" applyFill="1" applyBorder="1" applyAlignment="1">
      <alignment horizontal="left" vertical="center" wrapText="1"/>
    </xf>
    <xf numFmtId="164" fontId="0" fillId="2" borderId="0" xfId="0" applyFill="1" applyAlignment="1">
      <alignment horizontal="left" vertical="center"/>
    </xf>
    <xf numFmtId="49" fontId="16" fillId="20" borderId="19" xfId="0" applyNumberFormat="1" applyFont="1" applyFill="1" applyBorder="1" applyAlignment="1">
      <alignment horizontal="center" wrapText="1"/>
    </xf>
    <xf numFmtId="49" fontId="16" fillId="20" borderId="20" xfId="0" applyNumberFormat="1" applyFont="1" applyFill="1" applyBorder="1" applyAlignment="1">
      <alignment horizontal="center" wrapText="1"/>
    </xf>
    <xf numFmtId="49" fontId="16" fillId="20" borderId="21" xfId="0" applyNumberFormat="1" applyFont="1" applyFill="1" applyBorder="1" applyAlignment="1">
      <alignment horizontal="center" wrapText="1"/>
    </xf>
    <xf numFmtId="49" fontId="17" fillId="20" borderId="19" xfId="0" applyNumberFormat="1" applyFont="1" applyFill="1" applyBorder="1" applyAlignment="1">
      <alignment horizontal="center"/>
    </xf>
    <xf numFmtId="49" fontId="17" fillId="20" borderId="20" xfId="0" applyNumberFormat="1" applyFont="1" applyFill="1" applyBorder="1" applyAlignment="1">
      <alignment horizontal="center"/>
    </xf>
    <xf numFmtId="49" fontId="9" fillId="20" borderId="22" xfId="0" applyNumberFormat="1" applyFont="1" applyFill="1" applyBorder="1" applyAlignment="1" applyProtection="1">
      <alignment horizontal="left" vertical="top" wrapText="1" indent="1"/>
      <protection locked="0"/>
    </xf>
    <xf numFmtId="49" fontId="9" fillId="20" borderId="51" xfId="0" applyNumberFormat="1" applyFont="1" applyFill="1" applyBorder="1" applyAlignment="1" applyProtection="1">
      <alignment horizontal="left" vertical="top" wrapText="1" indent="1"/>
      <protection locked="0"/>
    </xf>
    <xf numFmtId="49" fontId="9" fillId="20" borderId="23" xfId="0" applyNumberFormat="1" applyFont="1" applyFill="1" applyBorder="1" applyAlignment="1" applyProtection="1">
      <alignment horizontal="left" vertical="top" wrapText="1" indent="1"/>
      <protection locked="0"/>
    </xf>
    <xf numFmtId="14" fontId="9" fillId="20" borderId="19" xfId="0" applyNumberFormat="1" applyFont="1" applyFill="1" applyBorder="1" applyAlignment="1" applyProtection="1">
      <alignment horizontal="center" vertical="top" wrapText="1"/>
      <protection locked="0"/>
    </xf>
    <xf numFmtId="14" fontId="9" fillId="20" borderId="20" xfId="0" applyNumberFormat="1" applyFont="1" applyFill="1" applyBorder="1" applyAlignment="1" applyProtection="1">
      <alignment horizontal="center" vertical="top" wrapText="1"/>
      <protection locked="0"/>
    </xf>
    <xf numFmtId="49" fontId="9" fillId="20" borderId="19" xfId="0" applyNumberFormat="1" applyFont="1" applyFill="1" applyBorder="1" applyAlignment="1" applyProtection="1">
      <alignment horizontal="center" vertical="top" wrapText="1"/>
      <protection locked="0"/>
    </xf>
    <xf numFmtId="49" fontId="9" fillId="20" borderId="20" xfId="0" applyNumberFormat="1" applyFont="1" applyFill="1" applyBorder="1" applyAlignment="1" applyProtection="1">
      <alignment horizontal="center" vertical="top" wrapText="1"/>
      <protection locked="0"/>
    </xf>
    <xf numFmtId="164" fontId="17" fillId="20" borderId="19" xfId="0" applyFont="1" applyFill="1" applyBorder="1" applyAlignment="1">
      <alignment horizontal="center"/>
    </xf>
    <xf numFmtId="164" fontId="17" fillId="20" borderId="20" xfId="0" applyFont="1" applyFill="1" applyBorder="1" applyAlignment="1">
      <alignment horizontal="center"/>
    </xf>
    <xf numFmtId="164" fontId="19" fillId="0" borderId="0" xfId="0" applyFont="1" applyAlignment="1">
      <alignment horizontal="left" vertical="top" wrapText="1"/>
    </xf>
    <xf numFmtId="49" fontId="16" fillId="18" borderId="19" xfId="0" applyNumberFormat="1" applyFont="1" applyFill="1" applyBorder="1" applyAlignment="1">
      <alignment horizontal="center" wrapText="1"/>
    </xf>
    <xf numFmtId="49" fontId="16" fillId="18" borderId="20" xfId="0" applyNumberFormat="1" applyFont="1" applyFill="1" applyBorder="1" applyAlignment="1">
      <alignment horizontal="center" wrapText="1"/>
    </xf>
    <xf numFmtId="49" fontId="16" fillId="18" borderId="21" xfId="0" applyNumberFormat="1" applyFont="1" applyFill="1" applyBorder="1" applyAlignment="1">
      <alignment horizontal="center" wrapText="1"/>
    </xf>
    <xf numFmtId="49" fontId="17" fillId="18" borderId="19" xfId="0" applyNumberFormat="1" applyFont="1" applyFill="1" applyBorder="1" applyAlignment="1">
      <alignment horizontal="center"/>
    </xf>
    <xf numFmtId="49" fontId="17" fillId="18" borderId="21" xfId="0" applyNumberFormat="1" applyFont="1" applyFill="1" applyBorder="1" applyAlignment="1">
      <alignment horizontal="center"/>
    </xf>
    <xf numFmtId="49" fontId="17" fillId="18" borderId="20" xfId="0" applyNumberFormat="1" applyFont="1" applyFill="1" applyBorder="1" applyAlignment="1">
      <alignment horizontal="center"/>
    </xf>
    <xf numFmtId="49" fontId="9" fillId="18" borderId="51" xfId="0" applyNumberFormat="1" applyFont="1" applyFill="1" applyBorder="1" applyAlignment="1" applyProtection="1">
      <alignment horizontal="left" vertical="top" wrapText="1" indent="1"/>
      <protection locked="0"/>
    </xf>
    <xf numFmtId="49" fontId="9" fillId="18" borderId="23" xfId="0" applyNumberFormat="1" applyFont="1" applyFill="1" applyBorder="1" applyAlignment="1" applyProtection="1">
      <alignment horizontal="left" vertical="top" wrapText="1" indent="1"/>
      <protection locked="0"/>
    </xf>
    <xf numFmtId="14" fontId="9" fillId="18" borderId="22" xfId="0" applyNumberFormat="1" applyFont="1" applyFill="1" applyBorder="1" applyAlignment="1" applyProtection="1">
      <alignment horizontal="left" vertical="top" wrapText="1" indent="1"/>
      <protection locked="0"/>
    </xf>
    <xf numFmtId="14" fontId="9" fillId="18" borderId="51" xfId="0" applyNumberFormat="1" applyFont="1" applyFill="1" applyBorder="1" applyAlignment="1" applyProtection="1">
      <alignment horizontal="left" vertical="top" wrapText="1" indent="1"/>
      <protection locked="0"/>
    </xf>
    <xf numFmtId="14" fontId="9" fillId="18" borderId="23" xfId="0" applyNumberFormat="1" applyFont="1" applyFill="1" applyBorder="1" applyAlignment="1" applyProtection="1">
      <alignment horizontal="left" vertical="top" wrapText="1" indent="1"/>
      <protection locked="0"/>
    </xf>
    <xf numFmtId="14" fontId="0" fillId="20" borderId="19" xfId="0" applyNumberFormat="1" applyFill="1" applyBorder="1" applyAlignment="1" applyProtection="1">
      <alignment horizontal="center" vertical="center"/>
      <protection locked="0"/>
    </xf>
    <xf numFmtId="14" fontId="0" fillId="20" borderId="20" xfId="0" applyNumberFormat="1" applyFill="1" applyBorder="1" applyAlignment="1" applyProtection="1">
      <alignment horizontal="center" vertical="center"/>
      <protection locked="0"/>
    </xf>
    <xf numFmtId="164" fontId="18" fillId="20" borderId="19" xfId="0" applyFont="1" applyFill="1" applyBorder="1" applyAlignment="1" applyProtection="1">
      <alignment horizontal="center" vertical="top" wrapText="1"/>
      <protection locked="0"/>
    </xf>
    <xf numFmtId="164" fontId="18" fillId="20" borderId="20" xfId="0" applyFont="1" applyFill="1" applyBorder="1" applyAlignment="1" applyProtection="1">
      <alignment horizontal="center" vertical="top" wrapText="1"/>
      <protection locked="0"/>
    </xf>
    <xf numFmtId="164" fontId="21" fillId="21" borderId="0" xfId="0" applyFont="1" applyFill="1" applyAlignment="1">
      <alignment horizontal="center" vertical="center"/>
    </xf>
    <xf numFmtId="49" fontId="20" fillId="21" borderId="63" xfId="0" applyNumberFormat="1" applyFont="1" applyFill="1" applyBorder="1" applyAlignment="1">
      <alignment horizontal="left" vertical="top" wrapText="1" indent="8"/>
    </xf>
    <xf numFmtId="49" fontId="20" fillId="21" borderId="0" xfId="0" applyNumberFormat="1" applyFont="1" applyFill="1" applyAlignment="1">
      <alignment horizontal="left" vertical="top" wrapText="1" indent="8"/>
    </xf>
    <xf numFmtId="164" fontId="16" fillId="20" borderId="19" xfId="0" applyFont="1" applyFill="1" applyBorder="1" applyAlignment="1">
      <alignment horizontal="center" wrapText="1"/>
    </xf>
    <xf numFmtId="164" fontId="16" fillId="20" borderId="21" xfId="0" applyFont="1" applyFill="1" applyBorder="1" applyAlignment="1">
      <alignment horizontal="center" wrapText="1"/>
    </xf>
    <xf numFmtId="164" fontId="16" fillId="20" borderId="20" xfId="0" applyFont="1" applyFill="1" applyBorder="1" applyAlignment="1">
      <alignment horizontal="center" wrapText="1"/>
    </xf>
    <xf numFmtId="49" fontId="9" fillId="18" borderId="22" xfId="0" applyNumberFormat="1" applyFont="1" applyFill="1" applyBorder="1" applyAlignment="1" applyProtection="1">
      <alignment horizontal="left" vertical="top" wrapText="1" indent="1"/>
      <protection locked="0"/>
    </xf>
    <xf numFmtId="164" fontId="21" fillId="19" borderId="0" xfId="0" applyFont="1" applyFill="1" applyAlignment="1" applyProtection="1">
      <alignment horizontal="center" vertical="top" wrapText="1"/>
      <protection locked="0"/>
    </xf>
    <xf numFmtId="49" fontId="20" fillId="19" borderId="52" xfId="0" applyNumberFormat="1" applyFont="1" applyFill="1" applyBorder="1" applyAlignment="1">
      <alignment horizontal="left" vertical="top" wrapText="1" indent="8"/>
    </xf>
    <xf numFmtId="49" fontId="20" fillId="19" borderId="0" xfId="0" applyNumberFormat="1" applyFont="1" applyFill="1" applyAlignment="1">
      <alignment horizontal="left" vertical="top" wrapText="1" indent="8"/>
    </xf>
    <xf numFmtId="49" fontId="9" fillId="18" borderId="46" xfId="0" applyNumberFormat="1" applyFont="1" applyFill="1" applyBorder="1" applyAlignment="1" applyProtection="1">
      <alignment horizontal="left" vertical="top" wrapText="1" indent="1"/>
      <protection locked="0"/>
    </xf>
    <xf numFmtId="49" fontId="9" fillId="18" borderId="0" xfId="0" applyNumberFormat="1" applyFont="1" applyFill="1" applyAlignment="1" applyProtection="1">
      <alignment horizontal="left" vertical="top" wrapText="1" indent="1"/>
      <protection locked="0"/>
    </xf>
    <xf numFmtId="49" fontId="9" fillId="18" borderId="47" xfId="0" applyNumberFormat="1" applyFont="1" applyFill="1" applyBorder="1" applyAlignment="1" applyProtection="1">
      <alignment horizontal="left" vertical="top" wrapText="1" indent="1"/>
      <protection locked="0"/>
    </xf>
    <xf numFmtId="164" fontId="16" fillId="16" borderId="19" xfId="0" applyFont="1" applyFill="1" applyBorder="1" applyAlignment="1">
      <alignment horizontal="center" wrapText="1"/>
    </xf>
    <xf numFmtId="164" fontId="16" fillId="16" borderId="20" xfId="0" applyFont="1" applyFill="1" applyBorder="1" applyAlignment="1">
      <alignment horizontal="center" wrapText="1"/>
    </xf>
    <xf numFmtId="49" fontId="16" fillId="16" borderId="19" xfId="0" applyNumberFormat="1" applyFont="1" applyFill="1" applyBorder="1" applyAlignment="1">
      <alignment horizontal="center" wrapText="1"/>
    </xf>
    <xf numFmtId="49" fontId="16" fillId="16" borderId="21" xfId="0" applyNumberFormat="1" applyFont="1" applyFill="1" applyBorder="1" applyAlignment="1">
      <alignment horizontal="center" wrapText="1"/>
    </xf>
    <xf numFmtId="49" fontId="16" fillId="16" borderId="20" xfId="0" applyNumberFormat="1" applyFont="1" applyFill="1" applyBorder="1" applyAlignment="1">
      <alignment horizontal="center" wrapText="1"/>
    </xf>
    <xf numFmtId="49" fontId="17" fillId="16" borderId="19" xfId="0" applyNumberFormat="1" applyFont="1" applyFill="1" applyBorder="1" applyAlignment="1">
      <alignment horizontal="center"/>
    </xf>
    <xf numFmtId="49" fontId="17" fillId="16" borderId="20" xfId="0" applyNumberFormat="1" applyFont="1" applyFill="1" applyBorder="1" applyAlignment="1">
      <alignment horizontal="center"/>
    </xf>
    <xf numFmtId="49" fontId="9" fillId="16" borderId="22" xfId="0" applyNumberFormat="1" applyFont="1" applyFill="1" applyBorder="1" applyAlignment="1" applyProtection="1">
      <alignment horizontal="left" vertical="top" wrapText="1" indent="1"/>
      <protection locked="0"/>
    </xf>
    <xf numFmtId="49" fontId="9" fillId="16" borderId="51" xfId="0" applyNumberFormat="1" applyFont="1" applyFill="1" applyBorder="1" applyAlignment="1" applyProtection="1">
      <alignment horizontal="left" vertical="top" wrapText="1" indent="1"/>
      <protection locked="0"/>
    </xf>
    <xf numFmtId="49" fontId="9" fillId="16" borderId="23" xfId="0" applyNumberFormat="1" applyFont="1" applyFill="1" applyBorder="1" applyAlignment="1" applyProtection="1">
      <alignment horizontal="left" vertical="top" wrapText="1" indent="1"/>
      <protection locked="0"/>
    </xf>
    <xf numFmtId="14" fontId="0" fillId="16" borderId="19" xfId="0" applyNumberFormat="1" applyFill="1" applyBorder="1" applyAlignment="1" applyProtection="1">
      <alignment horizontal="center" vertical="center"/>
      <protection locked="0"/>
    </xf>
    <xf numFmtId="14" fontId="0" fillId="16" borderId="20" xfId="0" applyNumberFormat="1" applyFill="1" applyBorder="1" applyAlignment="1" applyProtection="1">
      <alignment horizontal="center" vertical="center"/>
      <protection locked="0"/>
    </xf>
    <xf numFmtId="49" fontId="18" fillId="16" borderId="19" xfId="0" applyNumberFormat="1" applyFont="1" applyFill="1" applyBorder="1" applyAlignment="1" applyProtection="1">
      <alignment horizontal="center" vertical="top" wrapText="1"/>
      <protection locked="0"/>
    </xf>
    <xf numFmtId="49" fontId="18" fillId="16" borderId="20" xfId="0" applyNumberFormat="1" applyFont="1" applyFill="1" applyBorder="1" applyAlignment="1" applyProtection="1">
      <alignment horizontal="center" vertical="top" wrapText="1"/>
      <protection locked="0"/>
    </xf>
    <xf numFmtId="14" fontId="9" fillId="18" borderId="0" xfId="0" applyNumberFormat="1" applyFont="1" applyFill="1" applyAlignment="1" applyProtection="1">
      <alignment horizontal="left" vertical="top" wrapText="1" indent="1"/>
      <protection locked="0"/>
    </xf>
    <xf numFmtId="164" fontId="9" fillId="16" borderId="19" xfId="0" applyFont="1" applyFill="1" applyBorder="1" applyAlignment="1">
      <alignment horizontal="left" vertical="top" wrapText="1"/>
    </xf>
    <xf numFmtId="164" fontId="9" fillId="16" borderId="20" xfId="0" applyFont="1" applyFill="1" applyBorder="1" applyAlignment="1">
      <alignment horizontal="left" vertical="top" wrapText="1"/>
    </xf>
    <xf numFmtId="49" fontId="9" fillId="16" borderId="22" xfId="0" applyNumberFormat="1" applyFont="1" applyFill="1" applyBorder="1" applyAlignment="1" applyProtection="1">
      <alignment horizontal="left" vertical="top" wrapText="1"/>
      <protection locked="0"/>
    </xf>
    <xf numFmtId="49" fontId="9" fillId="16" borderId="51" xfId="0" applyNumberFormat="1" applyFont="1" applyFill="1" applyBorder="1" applyAlignment="1" applyProtection="1">
      <alignment horizontal="left" vertical="top" wrapText="1"/>
      <protection locked="0"/>
    </xf>
    <xf numFmtId="49" fontId="9" fillId="16" borderId="23" xfId="0" applyNumberFormat="1" applyFont="1" applyFill="1" applyBorder="1" applyAlignment="1" applyProtection="1">
      <alignment horizontal="left" vertical="top" wrapText="1"/>
      <protection locked="0"/>
    </xf>
    <xf numFmtId="164" fontId="0" fillId="14" borderId="19" xfId="0" applyFill="1" applyBorder="1" applyAlignment="1" applyProtection="1">
      <alignment horizontal="center" vertical="center"/>
      <protection locked="0"/>
    </xf>
    <xf numFmtId="164" fontId="0" fillId="14" borderId="20" xfId="0" applyFill="1" applyBorder="1" applyAlignment="1" applyProtection="1">
      <alignment horizontal="center" vertical="center"/>
      <protection locked="0"/>
    </xf>
    <xf numFmtId="164" fontId="18" fillId="14" borderId="19" xfId="0" applyFont="1" applyFill="1" applyBorder="1" applyAlignment="1" applyProtection="1">
      <alignment horizontal="center" vertical="top" wrapText="1"/>
      <protection locked="0"/>
    </xf>
    <xf numFmtId="164" fontId="18" fillId="14" borderId="20" xfId="0" applyFont="1" applyFill="1" applyBorder="1" applyAlignment="1" applyProtection="1">
      <alignment horizontal="center" vertical="top" wrapText="1"/>
      <protection locked="0"/>
    </xf>
    <xf numFmtId="49" fontId="21" fillId="17" borderId="0" xfId="0" applyNumberFormat="1" applyFont="1" applyFill="1" applyAlignment="1">
      <alignment horizontal="center" vertical="center"/>
    </xf>
    <xf numFmtId="49" fontId="9" fillId="17" borderId="50" xfId="0" applyNumberFormat="1" applyFont="1" applyFill="1" applyBorder="1" applyAlignment="1">
      <alignment horizontal="left" vertical="top" wrapText="1" indent="8"/>
    </xf>
    <xf numFmtId="49" fontId="9" fillId="17" borderId="0" xfId="0" applyNumberFormat="1" applyFont="1" applyFill="1" applyAlignment="1">
      <alignment horizontal="left" vertical="top" wrapText="1" indent="8"/>
    </xf>
    <xf numFmtId="164" fontId="16" fillId="14" borderId="19" xfId="0" applyFont="1" applyFill="1" applyBorder="1" applyAlignment="1">
      <alignment horizontal="center" wrapText="1"/>
    </xf>
    <xf numFmtId="164" fontId="16" fillId="14" borderId="20" xfId="0" applyFont="1" applyFill="1" applyBorder="1" applyAlignment="1">
      <alignment horizontal="center" wrapText="1"/>
    </xf>
    <xf numFmtId="164" fontId="16" fillId="14" borderId="21" xfId="0" applyFont="1" applyFill="1" applyBorder="1" applyAlignment="1">
      <alignment horizontal="center" wrapText="1"/>
    </xf>
    <xf numFmtId="164" fontId="17" fillId="14" borderId="19" xfId="0" applyFont="1" applyFill="1" applyBorder="1" applyAlignment="1">
      <alignment horizontal="center" vertical="center"/>
    </xf>
    <xf numFmtId="164" fontId="17" fillId="14" borderId="20" xfId="0" applyFont="1" applyFill="1" applyBorder="1" applyAlignment="1">
      <alignment horizontal="center" vertical="center"/>
    </xf>
    <xf numFmtId="49" fontId="9" fillId="14" borderId="19" xfId="0" applyNumberFormat="1" applyFont="1" applyFill="1" applyBorder="1" applyAlignment="1" applyProtection="1">
      <alignment vertical="top" wrapText="1"/>
    </xf>
    <xf numFmtId="49" fontId="9" fillId="14" borderId="20" xfId="0" applyNumberFormat="1" applyFont="1" applyFill="1" applyBorder="1" applyAlignment="1" applyProtection="1">
      <alignment vertical="top" wrapText="1"/>
    </xf>
    <xf numFmtId="49" fontId="9" fillId="14" borderId="19" xfId="0" applyNumberFormat="1" applyFont="1" applyFill="1" applyBorder="1" applyAlignment="1" applyProtection="1">
      <alignment horizontal="left" vertical="top" wrapText="1" indent="1"/>
      <protection locked="0"/>
    </xf>
    <xf numFmtId="49" fontId="9" fillId="14" borderId="21" xfId="0" applyNumberFormat="1" applyFont="1" applyFill="1" applyBorder="1" applyAlignment="1" applyProtection="1">
      <alignment horizontal="left" vertical="top" wrapText="1" indent="1"/>
      <protection locked="0"/>
    </xf>
    <xf numFmtId="49" fontId="9" fillId="14" borderId="20" xfId="0" applyNumberFormat="1" applyFont="1" applyFill="1" applyBorder="1" applyAlignment="1" applyProtection="1">
      <alignment horizontal="left" vertical="top" wrapText="1" indent="1"/>
      <protection locked="0"/>
    </xf>
    <xf numFmtId="49" fontId="16" fillId="14" borderId="19" xfId="0" applyNumberFormat="1" applyFont="1" applyFill="1" applyBorder="1" applyAlignment="1">
      <alignment horizontal="center" wrapText="1"/>
    </xf>
    <xf numFmtId="49" fontId="16" fillId="14" borderId="21" xfId="0" applyNumberFormat="1" applyFont="1" applyFill="1" applyBorder="1" applyAlignment="1">
      <alignment horizontal="center" wrapText="1"/>
    </xf>
    <xf numFmtId="49" fontId="16" fillId="14" borderId="20" xfId="0" applyNumberFormat="1" applyFont="1" applyFill="1" applyBorder="1" applyAlignment="1">
      <alignment horizontal="center" wrapText="1"/>
    </xf>
    <xf numFmtId="49" fontId="17" fillId="14" borderId="19" xfId="0" applyNumberFormat="1" applyFont="1" applyFill="1" applyBorder="1" applyAlignment="1">
      <alignment horizontal="center"/>
    </xf>
    <xf numFmtId="49" fontId="17" fillId="14" borderId="20" xfId="0" applyNumberFormat="1" applyFont="1" applyFill="1" applyBorder="1" applyAlignment="1">
      <alignment horizontal="center"/>
    </xf>
    <xf numFmtId="0" fontId="9" fillId="14" borderId="43" xfId="0" applyNumberFormat="1" applyFont="1" applyFill="1" applyBorder="1" applyAlignment="1" applyProtection="1">
      <alignment vertical="top" wrapText="1"/>
    </xf>
    <xf numFmtId="0" fontId="9" fillId="14" borderId="44" xfId="0" applyNumberFormat="1" applyFont="1" applyFill="1" applyBorder="1" applyAlignment="1" applyProtection="1">
      <alignment vertical="top" wrapText="1"/>
    </xf>
    <xf numFmtId="49" fontId="9" fillId="14" borderId="43" xfId="0" applyNumberFormat="1" applyFont="1" applyFill="1" applyBorder="1" applyAlignment="1" applyProtection="1">
      <alignment vertical="top" wrapText="1"/>
    </xf>
    <xf numFmtId="49" fontId="9" fillId="14" borderId="45" xfId="0" applyNumberFormat="1" applyFont="1" applyFill="1" applyBorder="1" applyAlignment="1" applyProtection="1">
      <alignment vertical="top" wrapText="1"/>
    </xf>
    <xf numFmtId="49" fontId="9" fillId="14" borderId="46" xfId="0" applyNumberFormat="1" applyFont="1" applyFill="1" applyBorder="1" applyAlignment="1" applyProtection="1">
      <alignment horizontal="left" vertical="top" wrapText="1" indent="1"/>
      <protection locked="0"/>
    </xf>
    <xf numFmtId="49" fontId="9" fillId="14" borderId="0" xfId="0" applyNumberFormat="1" applyFont="1" applyFill="1" applyAlignment="1" applyProtection="1">
      <alignment horizontal="left" vertical="top" wrapText="1" indent="1"/>
      <protection locked="0"/>
    </xf>
    <xf numFmtId="49" fontId="9" fillId="14" borderId="47" xfId="0" applyNumberFormat="1" applyFont="1" applyFill="1" applyBorder="1" applyAlignment="1" applyProtection="1">
      <alignment horizontal="left" vertical="top" wrapText="1" indent="1"/>
      <protection locked="0"/>
    </xf>
    <xf numFmtId="14" fontId="0" fillId="14" borderId="43" xfId="0" applyNumberFormat="1" applyFill="1" applyBorder="1" applyAlignment="1" applyProtection="1">
      <alignment horizontal="center" vertical="center"/>
      <protection locked="0"/>
    </xf>
    <xf numFmtId="14" fontId="0" fillId="14" borderId="45" xfId="0" applyNumberFormat="1" applyFill="1" applyBorder="1" applyAlignment="1" applyProtection="1">
      <alignment horizontal="center" vertical="center"/>
      <protection locked="0"/>
    </xf>
    <xf numFmtId="49" fontId="18" fillId="14" borderId="43" xfId="0" applyNumberFormat="1" applyFont="1" applyFill="1" applyBorder="1" applyAlignment="1" applyProtection="1">
      <alignment horizontal="center" vertical="top" wrapText="1"/>
      <protection locked="0"/>
    </xf>
    <xf numFmtId="49" fontId="18" fillId="14" borderId="45" xfId="0" applyNumberFormat="1" applyFont="1" applyFill="1" applyBorder="1" applyAlignment="1" applyProtection="1">
      <alignment horizontal="center" vertical="top" wrapText="1"/>
      <protection locked="0"/>
    </xf>
    <xf numFmtId="164" fontId="21" fillId="15" borderId="0" xfId="0" applyFont="1" applyFill="1" applyAlignment="1">
      <alignment horizontal="center" vertical="center"/>
    </xf>
    <xf numFmtId="49" fontId="20" fillId="15" borderId="42" xfId="0" applyNumberFormat="1" applyFont="1" applyFill="1" applyBorder="1" applyAlignment="1">
      <alignment horizontal="left" vertical="top" wrapText="1" indent="4"/>
    </xf>
    <xf numFmtId="49" fontId="20" fillId="15" borderId="0" xfId="0" applyNumberFormat="1" applyFont="1" applyFill="1" applyAlignment="1">
      <alignment horizontal="left" vertical="top" wrapText="1" indent="4"/>
    </xf>
    <xf numFmtId="164" fontId="16" fillId="12" borderId="19" xfId="0" applyFont="1" applyFill="1" applyBorder="1" applyAlignment="1">
      <alignment horizontal="center" wrapText="1"/>
    </xf>
    <xf numFmtId="164" fontId="16" fillId="12" borderId="20" xfId="0" applyFont="1" applyFill="1" applyBorder="1" applyAlignment="1">
      <alignment horizontal="center" wrapText="1"/>
    </xf>
    <xf numFmtId="49" fontId="16" fillId="12" borderId="21" xfId="0" applyNumberFormat="1" applyFont="1" applyFill="1" applyBorder="1" applyAlignment="1">
      <alignment horizontal="center" wrapText="1"/>
    </xf>
    <xf numFmtId="49" fontId="17" fillId="12" borderId="19" xfId="0" applyNumberFormat="1" applyFont="1" applyFill="1" applyBorder="1" applyAlignment="1">
      <alignment horizontal="center"/>
    </xf>
    <xf numFmtId="49" fontId="17" fillId="12" borderId="20" xfId="0" applyNumberFormat="1" applyFont="1" applyFill="1" applyBorder="1" applyAlignment="1">
      <alignment horizontal="center"/>
    </xf>
    <xf numFmtId="49" fontId="9" fillId="12" borderId="92" xfId="0" applyNumberFormat="1" applyFont="1" applyFill="1" applyBorder="1" applyAlignment="1" applyProtection="1">
      <alignment horizontal="left" vertical="top" wrapText="1" indent="1"/>
      <protection locked="0"/>
    </xf>
    <xf numFmtId="49" fontId="9" fillId="12" borderId="93" xfId="0" applyNumberFormat="1" applyFont="1" applyFill="1" applyBorder="1" applyAlignment="1" applyProtection="1">
      <alignment horizontal="left" vertical="top" wrapText="1" indent="1"/>
      <protection locked="0"/>
    </xf>
    <xf numFmtId="49" fontId="9" fillId="12" borderId="94" xfId="0" applyNumberFormat="1" applyFont="1" applyFill="1" applyBorder="1" applyAlignment="1" applyProtection="1">
      <alignment horizontal="left" vertical="top" wrapText="1" indent="1"/>
      <protection locked="0"/>
    </xf>
    <xf numFmtId="14" fontId="0" fillId="12" borderId="19" xfId="0" applyNumberFormat="1" applyFill="1" applyBorder="1" applyAlignment="1" applyProtection="1">
      <alignment horizontal="center" vertical="center"/>
      <protection locked="0"/>
    </xf>
    <xf numFmtId="14" fontId="0" fillId="12" borderId="20" xfId="0" applyNumberFormat="1" applyFill="1" applyBorder="1" applyAlignment="1" applyProtection="1">
      <alignment horizontal="center" vertical="center"/>
      <protection locked="0"/>
    </xf>
    <xf numFmtId="49" fontId="18" fillId="12" borderId="19" xfId="0" applyNumberFormat="1" applyFont="1" applyFill="1" applyBorder="1" applyAlignment="1" applyProtection="1">
      <alignment horizontal="center" vertical="top" wrapText="1"/>
      <protection locked="0"/>
    </xf>
    <xf numFmtId="49" fontId="18" fillId="12" borderId="37" xfId="0" applyNumberFormat="1" applyFont="1" applyFill="1" applyBorder="1" applyAlignment="1" applyProtection="1">
      <alignment horizontal="center" vertical="top" wrapText="1"/>
      <protection locked="0"/>
    </xf>
    <xf numFmtId="49" fontId="9" fillId="9" borderId="24" xfId="0" applyNumberFormat="1" applyFont="1" applyFill="1" applyBorder="1" applyAlignment="1" applyProtection="1">
      <alignment horizontal="left" vertical="top" wrapText="1" indent="1"/>
      <protection locked="0"/>
    </xf>
    <xf numFmtId="49" fontId="9" fillId="9" borderId="25" xfId="0" applyNumberFormat="1" applyFont="1" applyFill="1" applyBorder="1" applyAlignment="1" applyProtection="1">
      <alignment horizontal="left" vertical="top" wrapText="1" indent="1"/>
      <protection locked="0"/>
    </xf>
    <xf numFmtId="49" fontId="9" fillId="9" borderId="26" xfId="0" applyNumberFormat="1" applyFont="1" applyFill="1" applyBorder="1" applyAlignment="1" applyProtection="1">
      <alignment horizontal="left" vertical="top" wrapText="1" indent="1"/>
      <protection locked="0"/>
    </xf>
    <xf numFmtId="14" fontId="0" fillId="9" borderId="22" xfId="0" applyNumberFormat="1" applyFill="1" applyBorder="1" applyAlignment="1" applyProtection="1">
      <alignment horizontal="center" vertical="center"/>
      <protection locked="0"/>
    </xf>
    <xf numFmtId="14" fontId="0" fillId="9" borderId="23" xfId="0" applyNumberFormat="1" applyFill="1" applyBorder="1" applyAlignment="1" applyProtection="1">
      <alignment horizontal="center" vertical="center"/>
      <protection locked="0"/>
    </xf>
    <xf numFmtId="49" fontId="18" fillId="9" borderId="22" xfId="0" applyNumberFormat="1" applyFont="1" applyFill="1" applyBorder="1" applyAlignment="1" applyProtection="1">
      <alignment horizontal="center" vertical="top" wrapText="1"/>
      <protection locked="0"/>
    </xf>
    <xf numFmtId="49" fontId="18" fillId="9" borderId="23" xfId="0" applyNumberFormat="1" applyFont="1" applyFill="1" applyBorder="1" applyAlignment="1" applyProtection="1">
      <alignment horizontal="center" vertical="top" wrapText="1"/>
      <protection locked="0"/>
    </xf>
    <xf numFmtId="49" fontId="14" fillId="13" borderId="0" xfId="0" applyNumberFormat="1" applyFont="1" applyFill="1" applyAlignment="1">
      <alignment horizontal="center" vertical="center"/>
    </xf>
    <xf numFmtId="49" fontId="20" fillId="13" borderId="34" xfId="0" applyNumberFormat="1" applyFont="1" applyFill="1" applyBorder="1" applyAlignment="1">
      <alignment horizontal="left" vertical="top" wrapText="1" indent="8"/>
    </xf>
    <xf numFmtId="49" fontId="20" fillId="13" borderId="35" xfId="0" applyNumberFormat="1" applyFont="1" applyFill="1" applyBorder="1" applyAlignment="1">
      <alignment horizontal="left" vertical="top" wrapText="1" indent="8"/>
    </xf>
    <xf numFmtId="49" fontId="20" fillId="13" borderId="36" xfId="0" applyNumberFormat="1" applyFont="1" applyFill="1" applyBorder="1" applyAlignment="1">
      <alignment horizontal="left" vertical="top" wrapText="1" indent="8"/>
    </xf>
    <xf numFmtId="49" fontId="16" fillId="12" borderId="22" xfId="0" applyNumberFormat="1" applyFont="1" applyFill="1" applyBorder="1" applyAlignment="1">
      <alignment horizontal="center" wrapText="1"/>
    </xf>
    <xf numFmtId="49" fontId="16" fillId="12" borderId="51" xfId="0" applyNumberFormat="1" applyFont="1" applyFill="1" applyBorder="1" applyAlignment="1">
      <alignment horizontal="center" wrapText="1"/>
    </xf>
    <xf numFmtId="49" fontId="16" fillId="12" borderId="23" xfId="0" applyNumberFormat="1" applyFont="1" applyFill="1" applyBorder="1" applyAlignment="1">
      <alignment horizontal="center" wrapText="1"/>
    </xf>
    <xf numFmtId="49" fontId="9" fillId="12" borderId="38" xfId="0" applyNumberFormat="1" applyFont="1" applyFill="1" applyBorder="1" applyAlignment="1" applyProtection="1">
      <alignment horizontal="left" vertical="top" wrapText="1" indent="1"/>
      <protection locked="0"/>
    </xf>
    <xf numFmtId="49" fontId="9" fillId="12" borderId="40" xfId="0" applyNumberFormat="1" applyFont="1" applyFill="1" applyBorder="1" applyAlignment="1" applyProtection="1">
      <alignment horizontal="left" vertical="top" wrapText="1" indent="1"/>
      <protection locked="0"/>
    </xf>
    <xf numFmtId="49" fontId="9" fillId="12" borderId="39" xfId="0" applyNumberFormat="1" applyFont="1" applyFill="1" applyBorder="1" applyAlignment="1" applyProtection="1">
      <alignment horizontal="left" vertical="top" wrapText="1" indent="1"/>
      <protection locked="0"/>
    </xf>
    <xf numFmtId="49" fontId="18" fillId="12" borderId="20" xfId="0" applyNumberFormat="1" applyFont="1" applyFill="1" applyBorder="1" applyAlignment="1" applyProtection="1">
      <alignment horizontal="center" vertical="top" wrapText="1"/>
      <protection locked="0"/>
    </xf>
    <xf numFmtId="164" fontId="2" fillId="2" borderId="0" xfId="0" applyFont="1" applyFill="1" applyAlignment="1">
      <alignment horizontal="center" vertical="center" wrapText="1"/>
    </xf>
    <xf numFmtId="164" fontId="3" fillId="3" borderId="0" xfId="0" applyFont="1" applyFill="1" applyAlignment="1">
      <alignment horizontal="center" vertical="center"/>
    </xf>
    <xf numFmtId="0" fontId="5" fillId="5" borderId="0" xfId="0" applyNumberFormat="1" applyFont="1" applyFill="1" applyAlignment="1">
      <alignment horizontal="left" vertical="top"/>
    </xf>
    <xf numFmtId="0" fontId="5" fillId="5" borderId="5" xfId="0" applyNumberFormat="1" applyFont="1" applyFill="1" applyBorder="1" applyAlignment="1">
      <alignment horizontal="left" vertical="top"/>
    </xf>
    <xf numFmtId="164" fontId="3" fillId="7" borderId="5" xfId="0" applyFont="1" applyFill="1" applyBorder="1" applyAlignment="1">
      <alignment horizontal="center" vertical="center"/>
    </xf>
    <xf numFmtId="164" fontId="3" fillId="7" borderId="7" xfId="0" applyFont="1" applyFill="1" applyBorder="1" applyAlignment="1">
      <alignment horizontal="center" vertical="center"/>
    </xf>
    <xf numFmtId="164" fontId="3" fillId="7" borderId="4" xfId="0" applyFont="1" applyFill="1" applyBorder="1" applyAlignment="1">
      <alignment horizontal="center" vertical="center"/>
    </xf>
    <xf numFmtId="164" fontId="13" fillId="7" borderId="9" xfId="0" applyFont="1" applyFill="1" applyBorder="1" applyAlignment="1">
      <alignment horizontal="left" vertical="center"/>
    </xf>
    <xf numFmtId="164" fontId="13" fillId="7" borderId="0" xfId="0" applyFont="1" applyFill="1" applyAlignment="1">
      <alignment horizontal="left" vertical="center"/>
    </xf>
    <xf numFmtId="165" fontId="5" fillId="8" borderId="4" xfId="0" applyNumberFormat="1" applyFont="1" applyFill="1" applyBorder="1" applyAlignment="1" applyProtection="1">
      <alignment horizontal="left" vertical="top"/>
      <protection locked="0"/>
    </xf>
    <xf numFmtId="165" fontId="5" fillId="8" borderId="0" xfId="0" applyNumberFormat="1" applyFont="1" applyFill="1" applyAlignment="1" applyProtection="1">
      <alignment horizontal="left" vertical="top"/>
      <protection locked="0"/>
    </xf>
    <xf numFmtId="164" fontId="9" fillId="10" borderId="18" xfId="0" applyFont="1" applyFill="1" applyBorder="1" applyAlignment="1">
      <alignment horizontal="left" vertical="top" wrapText="1" indent="8"/>
    </xf>
    <xf numFmtId="164" fontId="9" fillId="10" borderId="0" xfId="0" applyFont="1" applyFill="1" applyAlignment="1">
      <alignment horizontal="left" vertical="top" wrapText="1" indent="8"/>
    </xf>
    <xf numFmtId="164" fontId="16" fillId="9" borderId="19" xfId="0" applyFont="1" applyFill="1" applyBorder="1" applyAlignment="1">
      <alignment horizontal="center" wrapText="1"/>
    </xf>
    <xf numFmtId="164" fontId="16" fillId="9" borderId="20" xfId="0" applyFont="1" applyFill="1" applyBorder="1" applyAlignment="1">
      <alignment horizontal="center" wrapText="1"/>
    </xf>
    <xf numFmtId="164" fontId="16" fillId="9" borderId="21" xfId="0" applyFont="1" applyFill="1" applyBorder="1" applyAlignment="1">
      <alignment horizontal="center" wrapText="1"/>
    </xf>
    <xf numFmtId="164" fontId="17" fillId="9" borderId="19" xfId="0" applyFont="1" applyFill="1" applyBorder="1" applyAlignment="1">
      <alignment horizontal="center"/>
    </xf>
    <xf numFmtId="164" fontId="17" fillId="9" borderId="20" xfId="0" applyFont="1" applyFill="1" applyBorder="1" applyAlignment="1">
      <alignment horizontal="center"/>
    </xf>
    <xf numFmtId="164" fontId="13" fillId="8" borderId="9" xfId="0" applyFont="1" applyFill="1" applyBorder="1" applyAlignment="1">
      <alignment horizontal="left" vertical="top"/>
    </xf>
    <xf numFmtId="164" fontId="13" fillId="8" borderId="0" xfId="0" applyFont="1" applyFill="1" applyAlignment="1">
      <alignment horizontal="left" vertical="top"/>
    </xf>
    <xf numFmtId="164" fontId="14" fillId="10" borderId="14" xfId="0" applyFont="1" applyFill="1" applyBorder="1" applyAlignment="1">
      <alignment horizontal="center" vertical="center"/>
    </xf>
    <xf numFmtId="164" fontId="14" fillId="10" borderId="0" xfId="0" applyFont="1" applyFill="1" applyAlignment="1">
      <alignment horizontal="center" vertical="center"/>
    </xf>
    <xf numFmtId="49" fontId="9" fillId="20" borderId="86" xfId="0" applyNumberFormat="1" applyFont="1" applyFill="1" applyBorder="1" applyAlignment="1">
      <alignment horizontal="left" vertical="top" wrapText="1" indent="1"/>
    </xf>
    <xf numFmtId="0" fontId="9" fillId="20" borderId="87" xfId="0" applyNumberFormat="1" applyFont="1" applyFill="1" applyBorder="1" applyAlignment="1">
      <alignment horizontal="left" vertical="top" wrapText="1" indent="1"/>
    </xf>
    <xf numFmtId="0" fontId="9" fillId="20" borderId="88" xfId="0" applyNumberFormat="1" applyFont="1" applyFill="1" applyBorder="1" applyAlignment="1">
      <alignment horizontal="left" vertical="top" wrapText="1" indent="1"/>
    </xf>
    <xf numFmtId="49" fontId="9" fillId="20" borderId="89" xfId="0" applyNumberFormat="1" applyFont="1" applyFill="1" applyBorder="1" applyAlignment="1">
      <alignment horizontal="left" vertical="top" wrapText="1" indent="1"/>
    </xf>
    <xf numFmtId="0" fontId="9" fillId="20" borderId="90" xfId="0" applyNumberFormat="1" applyFont="1" applyFill="1" applyBorder="1" applyAlignment="1">
      <alignment horizontal="left" vertical="top" wrapText="1" indent="1"/>
    </xf>
    <xf numFmtId="0" fontId="9" fillId="20" borderId="91" xfId="0" applyNumberFormat="1" applyFont="1" applyFill="1" applyBorder="1" applyAlignment="1">
      <alignment horizontal="left" vertical="top" wrapText="1" indent="1"/>
    </xf>
    <xf numFmtId="0" fontId="18" fillId="20" borderId="86" xfId="0" applyNumberFormat="1" applyFont="1" applyFill="1" applyBorder="1" applyAlignment="1">
      <alignment horizontal="left" vertical="top" wrapText="1" indent="1"/>
    </xf>
    <xf numFmtId="0" fontId="18" fillId="20" borderId="88" xfId="0" applyNumberFormat="1" applyFont="1" applyFill="1" applyBorder="1" applyAlignment="1">
      <alignment horizontal="left" vertical="top" wrapText="1" indent="1"/>
    </xf>
    <xf numFmtId="49" fontId="18" fillId="20" borderId="86" xfId="0" applyNumberFormat="1" applyFont="1" applyFill="1" applyBorder="1" applyAlignment="1">
      <alignment horizontal="left" vertical="top" wrapText="1" indent="1"/>
    </xf>
    <xf numFmtId="49" fontId="16" fillId="18" borderId="19" xfId="0" applyNumberFormat="1" applyFont="1" applyFill="1" applyBorder="1" applyAlignment="1">
      <alignment horizontal="left" wrapText="1" indent="1"/>
    </xf>
    <xf numFmtId="49" fontId="16" fillId="18" borderId="21" xfId="0" applyNumberFormat="1" applyFont="1" applyFill="1" applyBorder="1" applyAlignment="1">
      <alignment horizontal="left" wrapText="1" indent="1"/>
    </xf>
    <xf numFmtId="49" fontId="16" fillId="18" borderId="20" xfId="0" applyNumberFormat="1" applyFont="1" applyFill="1" applyBorder="1" applyAlignment="1">
      <alignment horizontal="left" wrapText="1" indent="1"/>
    </xf>
    <xf numFmtId="49" fontId="9" fillId="18" borderId="82" xfId="0" applyNumberFormat="1" applyFont="1" applyFill="1" applyBorder="1" applyAlignment="1">
      <alignment horizontal="left" vertical="top" wrapText="1" indent="1"/>
    </xf>
    <xf numFmtId="0" fontId="9" fillId="18" borderId="83" xfId="0" applyNumberFormat="1" applyFont="1" applyFill="1" applyBorder="1" applyAlignment="1">
      <alignment horizontal="left" vertical="top" wrapText="1" indent="1"/>
    </xf>
    <xf numFmtId="0" fontId="9" fillId="18" borderId="84" xfId="0" applyNumberFormat="1" applyFont="1" applyFill="1" applyBorder="1" applyAlignment="1">
      <alignment horizontal="left" vertical="top" wrapText="1" indent="1"/>
    </xf>
    <xf numFmtId="49" fontId="9" fillId="18" borderId="85" xfId="0" applyNumberFormat="1" applyFont="1" applyFill="1" applyBorder="1" applyAlignment="1">
      <alignment horizontal="left" vertical="top" wrapText="1" indent="1"/>
    </xf>
    <xf numFmtId="0" fontId="18" fillId="18" borderId="82" xfId="0" applyNumberFormat="1" applyFont="1" applyFill="1" applyBorder="1" applyAlignment="1">
      <alignment horizontal="left" vertical="top" wrapText="1" indent="1"/>
    </xf>
    <xf numFmtId="0" fontId="18" fillId="18" borderId="84" xfId="0" applyNumberFormat="1" applyFont="1" applyFill="1" applyBorder="1" applyAlignment="1">
      <alignment horizontal="left" vertical="top" wrapText="1" indent="1"/>
    </xf>
    <xf numFmtId="49" fontId="9" fillId="16" borderId="77" xfId="0" applyNumberFormat="1" applyFont="1" applyFill="1" applyBorder="1" applyAlignment="1">
      <alignment horizontal="left" vertical="top" wrapText="1" indent="1"/>
    </xf>
    <xf numFmtId="0" fontId="9" fillId="16" borderId="78" xfId="0" applyNumberFormat="1" applyFont="1" applyFill="1" applyBorder="1" applyAlignment="1">
      <alignment horizontal="left" vertical="top" wrapText="1" indent="1"/>
    </xf>
    <xf numFmtId="0" fontId="9" fillId="16" borderId="79" xfId="0" applyNumberFormat="1" applyFont="1" applyFill="1" applyBorder="1" applyAlignment="1">
      <alignment horizontal="left" vertical="top" wrapText="1" indent="1"/>
    </xf>
    <xf numFmtId="0" fontId="18" fillId="16" borderId="80" xfId="0" applyNumberFormat="1" applyFont="1" applyFill="1" applyBorder="1" applyAlignment="1">
      <alignment horizontal="left" vertical="top" wrapText="1" indent="1"/>
    </xf>
    <xf numFmtId="0" fontId="18" fillId="16" borderId="81" xfId="0" applyNumberFormat="1" applyFont="1" applyFill="1" applyBorder="1" applyAlignment="1">
      <alignment horizontal="left" vertical="top" wrapText="1" indent="1"/>
    </xf>
    <xf numFmtId="0" fontId="18" fillId="16" borderId="77" xfId="0" applyNumberFormat="1" applyFont="1" applyFill="1" applyBorder="1" applyAlignment="1">
      <alignment horizontal="left" vertical="top" wrapText="1" indent="1"/>
    </xf>
    <xf numFmtId="0" fontId="18" fillId="16" borderId="79" xfId="0" applyNumberFormat="1" applyFont="1" applyFill="1" applyBorder="1" applyAlignment="1">
      <alignment horizontal="left" vertical="top" wrapText="1" indent="1"/>
    </xf>
    <xf numFmtId="49" fontId="9" fillId="16" borderId="22" xfId="0" applyNumberFormat="1" applyFont="1" applyFill="1" applyBorder="1" applyAlignment="1">
      <alignment horizontal="left" vertical="top" wrapText="1" indent="1"/>
    </xf>
    <xf numFmtId="49" fontId="9" fillId="16" borderId="51" xfId="0" applyNumberFormat="1" applyFont="1" applyFill="1" applyBorder="1" applyAlignment="1">
      <alignment horizontal="left" vertical="top" wrapText="1" indent="1"/>
    </xf>
    <xf numFmtId="49" fontId="9" fillId="16" borderId="23" xfId="0" applyNumberFormat="1" applyFont="1" applyFill="1" applyBorder="1" applyAlignment="1">
      <alignment horizontal="left" vertical="top" wrapText="1" indent="1"/>
    </xf>
    <xf numFmtId="49" fontId="21" fillId="17" borderId="75" xfId="0" applyNumberFormat="1" applyFont="1" applyFill="1" applyBorder="1" applyAlignment="1">
      <alignment horizontal="center" vertical="center"/>
    </xf>
    <xf numFmtId="49" fontId="21" fillId="17" borderId="76" xfId="0" applyNumberFormat="1" applyFont="1" applyFill="1" applyBorder="1" applyAlignment="1">
      <alignment horizontal="center" vertical="center"/>
    </xf>
    <xf numFmtId="49" fontId="9" fillId="12" borderId="67" xfId="0" applyNumberFormat="1" applyFont="1" applyFill="1" applyBorder="1" applyAlignment="1">
      <alignment horizontal="left" vertical="top" wrapText="1" indent="1"/>
    </xf>
    <xf numFmtId="49" fontId="9" fillId="12" borderId="68" xfId="0" applyNumberFormat="1" applyFont="1" applyFill="1" applyBorder="1" applyAlignment="1">
      <alignment horizontal="left" vertical="top" wrapText="1" indent="1"/>
    </xf>
    <xf numFmtId="49" fontId="9" fillId="12" borderId="69" xfId="0" applyNumberFormat="1" applyFont="1" applyFill="1" applyBorder="1" applyAlignment="1">
      <alignment horizontal="left" vertical="top" wrapText="1" indent="1"/>
    </xf>
    <xf numFmtId="49" fontId="18" fillId="12" borderId="67" xfId="0" applyNumberFormat="1" applyFont="1" applyFill="1" applyBorder="1" applyAlignment="1">
      <alignment horizontal="left" vertical="top" wrapText="1" indent="1"/>
    </xf>
    <xf numFmtId="49" fontId="18" fillId="12" borderId="69" xfId="0" applyNumberFormat="1" applyFont="1" applyFill="1" applyBorder="1" applyAlignment="1">
      <alignment horizontal="left" vertical="top" wrapText="1" indent="1"/>
    </xf>
    <xf numFmtId="49" fontId="9" fillId="14" borderId="72" xfId="0" applyNumberFormat="1" applyFont="1" applyFill="1" applyBorder="1" applyAlignment="1">
      <alignment horizontal="left" vertical="top" wrapText="1" indent="1"/>
    </xf>
    <xf numFmtId="0" fontId="9" fillId="14" borderId="73" xfId="0" applyNumberFormat="1" applyFont="1" applyFill="1" applyBorder="1" applyAlignment="1">
      <alignment horizontal="left" vertical="top" wrapText="1" indent="1"/>
    </xf>
    <xf numFmtId="0" fontId="9" fillId="14" borderId="74" xfId="0" applyNumberFormat="1" applyFont="1" applyFill="1" applyBorder="1" applyAlignment="1">
      <alignment horizontal="left" vertical="top" wrapText="1" indent="1"/>
    </xf>
    <xf numFmtId="0" fontId="18" fillId="14" borderId="72" xfId="0" applyNumberFormat="1" applyFont="1" applyFill="1" applyBorder="1" applyAlignment="1">
      <alignment horizontal="left" vertical="top" wrapText="1" indent="1"/>
    </xf>
    <xf numFmtId="0" fontId="18" fillId="14" borderId="74" xfId="0" applyNumberFormat="1" applyFont="1" applyFill="1" applyBorder="1" applyAlignment="1">
      <alignment horizontal="left" vertical="top" wrapText="1" indent="1"/>
    </xf>
    <xf numFmtId="49" fontId="21" fillId="15" borderId="70" xfId="0" applyNumberFormat="1" applyFont="1" applyFill="1" applyBorder="1" applyAlignment="1">
      <alignment horizontal="center" vertical="center"/>
    </xf>
    <xf numFmtId="49" fontId="21" fillId="15" borderId="71" xfId="0" applyNumberFormat="1" applyFont="1" applyFill="1" applyBorder="1" applyAlignment="1">
      <alignment horizontal="center" vertical="center"/>
    </xf>
    <xf numFmtId="164" fontId="3" fillId="7" borderId="64" xfId="0" applyFont="1" applyFill="1" applyBorder="1" applyAlignment="1">
      <alignment horizontal="center" vertical="center"/>
    </xf>
    <xf numFmtId="164" fontId="3" fillId="7" borderId="65" xfId="0" applyFont="1" applyFill="1" applyBorder="1" applyAlignment="1">
      <alignment horizontal="center" vertical="center"/>
    </xf>
    <xf numFmtId="164" fontId="3" fillId="7" borderId="66" xfId="0" applyFont="1" applyFill="1" applyBorder="1" applyAlignment="1">
      <alignment horizontal="center" vertical="center"/>
    </xf>
    <xf numFmtId="49" fontId="14" fillId="10" borderId="14" xfId="0" applyNumberFormat="1" applyFont="1" applyFill="1" applyBorder="1" applyAlignment="1">
      <alignment horizontal="center" vertical="center"/>
    </xf>
    <xf numFmtId="49" fontId="14" fillId="10" borderId="0" xfId="0" applyNumberFormat="1" applyFont="1" applyFill="1" applyAlignment="1">
      <alignment horizontal="center" vertical="center"/>
    </xf>
    <xf numFmtId="49" fontId="9" fillId="10" borderId="18" xfId="0" applyNumberFormat="1" applyFont="1" applyFill="1" applyBorder="1" applyAlignment="1">
      <alignment horizontal="left" vertical="top" wrapText="1" indent="8"/>
    </xf>
    <xf numFmtId="49" fontId="9" fillId="10" borderId="0" xfId="0" applyNumberFormat="1" applyFont="1" applyFill="1" applyAlignment="1">
      <alignment horizontal="left" vertical="top" wrapText="1" indent="8"/>
    </xf>
    <xf numFmtId="49" fontId="16" fillId="12" borderId="19" xfId="0" applyNumberFormat="1" applyFont="1" applyFill="1" applyBorder="1" applyAlignment="1">
      <alignment horizontal="center" wrapText="1"/>
    </xf>
    <xf numFmtId="49" fontId="16" fillId="12" borderId="20" xfId="0" applyNumberFormat="1" applyFont="1" applyFill="1" applyBorder="1" applyAlignment="1">
      <alignment horizontal="center" wrapText="1"/>
    </xf>
    <xf numFmtId="49" fontId="16" fillId="9" borderId="19" xfId="0" applyNumberFormat="1" applyFont="1" applyFill="1" applyBorder="1" applyAlignment="1">
      <alignment horizontal="center" wrapText="1"/>
    </xf>
    <xf numFmtId="49" fontId="16" fillId="9" borderId="21" xfId="0" applyNumberFormat="1" applyFont="1" applyFill="1" applyBorder="1" applyAlignment="1">
      <alignment horizontal="center" wrapText="1"/>
    </xf>
    <xf numFmtId="49" fontId="16" fillId="9" borderId="20" xfId="0" applyNumberFormat="1" applyFont="1" applyFill="1" applyBorder="1" applyAlignment="1">
      <alignment horizontal="center" wrapText="1"/>
    </xf>
    <xf numFmtId="49" fontId="17" fillId="9" borderId="19" xfId="0" applyNumberFormat="1" applyFont="1" applyFill="1" applyBorder="1" applyAlignment="1">
      <alignment horizontal="center"/>
    </xf>
    <xf numFmtId="49" fontId="17" fillId="9" borderId="20" xfId="0" applyNumberFormat="1" applyFont="1" applyFill="1" applyBorder="1" applyAlignment="1">
      <alignment horizontal="center"/>
    </xf>
    <xf numFmtId="49" fontId="9" fillId="9" borderId="22" xfId="0" applyNumberFormat="1" applyFont="1" applyFill="1" applyBorder="1" applyAlignment="1">
      <alignment horizontal="left" vertical="top" wrapText="1" indent="1"/>
    </xf>
    <xf numFmtId="49" fontId="9" fillId="9" borderId="51" xfId="0" applyNumberFormat="1" applyFont="1" applyFill="1" applyBorder="1" applyAlignment="1">
      <alignment horizontal="left" vertical="top" wrapText="1" indent="1"/>
    </xf>
    <xf numFmtId="49" fontId="9" fillId="9" borderId="23" xfId="0" applyNumberFormat="1" applyFont="1" applyFill="1" applyBorder="1" applyAlignment="1">
      <alignment horizontal="left" vertical="top" wrapText="1" indent="1"/>
    </xf>
    <xf numFmtId="49" fontId="18" fillId="9" borderId="22" xfId="0" applyNumberFormat="1" applyFont="1" applyFill="1" applyBorder="1" applyAlignment="1">
      <alignment horizontal="left" vertical="top" wrapText="1" indent="1"/>
    </xf>
    <xf numFmtId="49" fontId="18" fillId="9" borderId="23" xfId="0" applyNumberFormat="1" applyFont="1" applyFill="1" applyBorder="1" applyAlignment="1">
      <alignment horizontal="left" vertical="top" wrapText="1" indent="1"/>
    </xf>
  </cellXfs>
  <cellStyles count="1">
    <cellStyle name="Normal" xfId="0" builtinId="0"/>
  </cellStyles>
  <dxfs count="1">
    <dxf>
      <font>
        <color theme="6"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2</xdr:col>
      <xdr:colOff>79374</xdr:colOff>
      <xdr:row>31</xdr:row>
      <xdr:rowOff>34919</xdr:rowOff>
    </xdr:from>
    <xdr:to>
      <xdr:col>3</xdr:col>
      <xdr:colOff>747082</xdr:colOff>
      <xdr:row>31</xdr:row>
      <xdr:rowOff>365130</xdr:rowOff>
    </xdr:to>
    <xdr:grpSp>
      <xdr:nvGrpSpPr>
        <xdr:cNvPr id="2" name="Groupe 1">
          <a:extLst>
            <a:ext uri="{FF2B5EF4-FFF2-40B4-BE49-F238E27FC236}">
              <a16:creationId xmlns:a16="http://schemas.microsoft.com/office/drawing/2014/main" id="{5552669D-B164-4326-B532-C4B9D9C3B6D8}"/>
            </a:ext>
          </a:extLst>
        </xdr:cNvPr>
        <xdr:cNvGrpSpPr/>
      </xdr:nvGrpSpPr>
      <xdr:grpSpPr>
        <a:xfrm>
          <a:off x="261937" y="3548063"/>
          <a:ext cx="755020" cy="0"/>
          <a:chOff x="352761" y="8156506"/>
          <a:chExt cx="590404" cy="308929"/>
        </a:xfrm>
      </xdr:grpSpPr>
      <xdr:pic>
        <xdr:nvPicPr>
          <xdr:cNvPr id="3" name="Espace réservé du contenu 7">
            <a:extLst>
              <a:ext uri="{FF2B5EF4-FFF2-40B4-BE49-F238E27FC236}">
                <a16:creationId xmlns:a16="http://schemas.microsoft.com/office/drawing/2014/main" id="{99561990-C2DD-C94B-E17A-E4EC2949C2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2A7583FD-F078-FB9F-1390-B28896DE0EC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39</xdr:row>
      <xdr:rowOff>10805</xdr:rowOff>
    </xdr:from>
    <xdr:to>
      <xdr:col>3</xdr:col>
      <xdr:colOff>738199</xdr:colOff>
      <xdr:row>39</xdr:row>
      <xdr:rowOff>342898</xdr:rowOff>
    </xdr:to>
    <xdr:grpSp>
      <xdr:nvGrpSpPr>
        <xdr:cNvPr id="5" name="Groupe 4">
          <a:extLst>
            <a:ext uri="{FF2B5EF4-FFF2-40B4-BE49-F238E27FC236}">
              <a16:creationId xmlns:a16="http://schemas.microsoft.com/office/drawing/2014/main" id="{3E763EA2-3DC5-44C8-A7D2-9E3646F22741}"/>
            </a:ext>
          </a:extLst>
        </xdr:cNvPr>
        <xdr:cNvGrpSpPr/>
      </xdr:nvGrpSpPr>
      <xdr:grpSpPr>
        <a:xfrm>
          <a:off x="269876" y="4138305"/>
          <a:ext cx="738198" cy="332093"/>
          <a:chOff x="268941" y="10518588"/>
          <a:chExt cx="876706" cy="470553"/>
        </a:xfrm>
      </xdr:grpSpPr>
      <xdr:pic>
        <xdr:nvPicPr>
          <xdr:cNvPr id="6" name="Espace réservé du contenu 7">
            <a:extLst>
              <a:ext uri="{FF2B5EF4-FFF2-40B4-BE49-F238E27FC236}">
                <a16:creationId xmlns:a16="http://schemas.microsoft.com/office/drawing/2014/main" id="{FAC8A4B2-E8FC-2F0E-C9B0-6958E5FB08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39626905-EAD7-641E-5F59-1243B09FE65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76200</xdr:colOff>
      <xdr:row>49</xdr:row>
      <xdr:rowOff>1</xdr:rowOff>
    </xdr:from>
    <xdr:to>
      <xdr:col>3</xdr:col>
      <xdr:colOff>355567</xdr:colOff>
      <xdr:row>49</xdr:row>
      <xdr:rowOff>355601</xdr:rowOff>
    </xdr:to>
    <xdr:pic>
      <xdr:nvPicPr>
        <xdr:cNvPr id="8" name="Image 7">
          <a:extLst>
            <a:ext uri="{FF2B5EF4-FFF2-40B4-BE49-F238E27FC236}">
              <a16:creationId xmlns:a16="http://schemas.microsoft.com/office/drawing/2014/main" id="{D8049156-83A1-470E-BD29-00E2EAFFB06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7175" y="11877676"/>
          <a:ext cx="365092" cy="355600"/>
        </a:xfrm>
        <a:prstGeom prst="rect">
          <a:avLst/>
        </a:prstGeom>
      </xdr:spPr>
    </xdr:pic>
    <xdr:clientData/>
  </xdr:twoCellAnchor>
  <xdr:twoCellAnchor>
    <xdr:from>
      <xdr:col>3</xdr:col>
      <xdr:colOff>0</xdr:colOff>
      <xdr:row>59</xdr:row>
      <xdr:rowOff>0</xdr:rowOff>
    </xdr:from>
    <xdr:to>
      <xdr:col>3</xdr:col>
      <xdr:colOff>388219</xdr:colOff>
      <xdr:row>59</xdr:row>
      <xdr:rowOff>384886</xdr:rowOff>
    </xdr:to>
    <xdr:pic>
      <xdr:nvPicPr>
        <xdr:cNvPr id="9" name="Espace réservé du contenu 7">
          <a:extLst>
            <a:ext uri="{FF2B5EF4-FFF2-40B4-BE49-F238E27FC236}">
              <a16:creationId xmlns:a16="http://schemas.microsoft.com/office/drawing/2014/main" id="{C43BD603-1BC4-48E2-B1CB-3FF44B29C6B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20507325"/>
          <a:ext cx="388219" cy="384886"/>
        </a:xfrm>
        <a:prstGeom prst="rect">
          <a:avLst/>
        </a:prstGeom>
      </xdr:spPr>
    </xdr:pic>
    <xdr:clientData/>
  </xdr:twoCellAnchor>
  <xdr:twoCellAnchor>
    <xdr:from>
      <xdr:col>3</xdr:col>
      <xdr:colOff>327660</xdr:colOff>
      <xdr:row>59</xdr:row>
      <xdr:rowOff>0</xdr:rowOff>
    </xdr:from>
    <xdr:to>
      <xdr:col>3</xdr:col>
      <xdr:colOff>700349</xdr:colOff>
      <xdr:row>59</xdr:row>
      <xdr:rowOff>369645</xdr:rowOff>
    </xdr:to>
    <xdr:pic>
      <xdr:nvPicPr>
        <xdr:cNvPr id="10" name="Image 9">
          <a:extLst>
            <a:ext uri="{FF2B5EF4-FFF2-40B4-BE49-F238E27FC236}">
              <a16:creationId xmlns:a16="http://schemas.microsoft.com/office/drawing/2014/main" id="{8D90FDB4-0E59-4540-AEA0-9B7A85F8C04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20507325"/>
          <a:ext cx="372689" cy="369645"/>
        </a:xfrm>
        <a:prstGeom prst="rect">
          <a:avLst/>
        </a:prstGeom>
      </xdr:spPr>
    </xdr:pic>
    <xdr:clientData/>
  </xdr:twoCellAnchor>
  <xdr:twoCellAnchor>
    <xdr:from>
      <xdr:col>3</xdr:col>
      <xdr:colOff>166371</xdr:colOff>
      <xdr:row>59</xdr:row>
      <xdr:rowOff>292100</xdr:rowOff>
    </xdr:from>
    <xdr:to>
      <xdr:col>3</xdr:col>
      <xdr:colOff>538277</xdr:colOff>
      <xdr:row>59</xdr:row>
      <xdr:rowOff>661745</xdr:rowOff>
    </xdr:to>
    <xdr:pic>
      <xdr:nvPicPr>
        <xdr:cNvPr id="11" name="Image 10">
          <a:extLst>
            <a:ext uri="{FF2B5EF4-FFF2-40B4-BE49-F238E27FC236}">
              <a16:creationId xmlns:a16="http://schemas.microsoft.com/office/drawing/2014/main" id="{7AA5538D-D4F7-40C9-8219-FCF67F9DFD0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3071" y="20799425"/>
          <a:ext cx="371906" cy="369645"/>
        </a:xfrm>
        <a:prstGeom prst="rect">
          <a:avLst/>
        </a:prstGeom>
      </xdr:spPr>
    </xdr:pic>
    <xdr:clientData/>
  </xdr:twoCellAnchor>
  <xdr:oneCellAnchor>
    <xdr:from>
      <xdr:col>3</xdr:col>
      <xdr:colOff>0</xdr:colOff>
      <xdr:row>73</xdr:row>
      <xdr:rowOff>0</xdr:rowOff>
    </xdr:from>
    <xdr:ext cx="388219" cy="377414"/>
    <xdr:pic>
      <xdr:nvPicPr>
        <xdr:cNvPr id="12" name="Espace réservé du contenu 7">
          <a:extLst>
            <a:ext uri="{FF2B5EF4-FFF2-40B4-BE49-F238E27FC236}">
              <a16:creationId xmlns:a16="http://schemas.microsoft.com/office/drawing/2014/main" id="{C6F01236-1BA8-4ACA-838A-077994D4985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31451550"/>
          <a:ext cx="388219" cy="377414"/>
        </a:xfrm>
        <a:prstGeom prst="rect">
          <a:avLst/>
        </a:prstGeom>
      </xdr:spPr>
    </xdr:pic>
    <xdr:clientData/>
  </xdr:oneCellAnchor>
  <xdr:oneCellAnchor>
    <xdr:from>
      <xdr:col>3</xdr:col>
      <xdr:colOff>327660</xdr:colOff>
      <xdr:row>73</xdr:row>
      <xdr:rowOff>0</xdr:rowOff>
    </xdr:from>
    <xdr:ext cx="372689" cy="362173"/>
    <xdr:pic>
      <xdr:nvPicPr>
        <xdr:cNvPr id="13" name="Image 12">
          <a:extLst>
            <a:ext uri="{FF2B5EF4-FFF2-40B4-BE49-F238E27FC236}">
              <a16:creationId xmlns:a16="http://schemas.microsoft.com/office/drawing/2014/main" id="{06E83370-FA1C-4C33-8CC7-8B6862B1A9D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31451550"/>
          <a:ext cx="372689" cy="362173"/>
        </a:xfrm>
        <a:prstGeom prst="rect">
          <a:avLst/>
        </a:prstGeom>
      </xdr:spPr>
    </xdr:pic>
    <xdr:clientData/>
  </xdr:oneCellAnchor>
  <xdr:oneCellAnchor>
    <xdr:from>
      <xdr:col>3</xdr:col>
      <xdr:colOff>172721</xdr:colOff>
      <xdr:row>73</xdr:row>
      <xdr:rowOff>285750</xdr:rowOff>
    </xdr:from>
    <xdr:ext cx="371906" cy="362173"/>
    <xdr:pic>
      <xdr:nvPicPr>
        <xdr:cNvPr id="14" name="Image 13">
          <a:extLst>
            <a:ext uri="{FF2B5EF4-FFF2-40B4-BE49-F238E27FC236}">
              <a16:creationId xmlns:a16="http://schemas.microsoft.com/office/drawing/2014/main" id="{975C0386-4C4B-42BF-8877-9F1E319A290E}"/>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9421" y="31737300"/>
          <a:ext cx="371906" cy="362173"/>
        </a:xfrm>
        <a:prstGeom prst="rect">
          <a:avLst/>
        </a:prstGeom>
      </xdr:spPr>
    </xdr:pic>
    <xdr:clientData/>
  </xdr:oneCellAnchor>
  <xdr:oneCellAnchor>
    <xdr:from>
      <xdr:col>3</xdr:col>
      <xdr:colOff>12158</xdr:colOff>
      <xdr:row>85</xdr:row>
      <xdr:rowOff>0</xdr:rowOff>
    </xdr:from>
    <xdr:ext cx="388219" cy="377414"/>
    <xdr:pic>
      <xdr:nvPicPr>
        <xdr:cNvPr id="15" name="Espace réservé du contenu 7">
          <a:extLst>
            <a:ext uri="{FF2B5EF4-FFF2-40B4-BE49-F238E27FC236}">
              <a16:creationId xmlns:a16="http://schemas.microsoft.com/office/drawing/2014/main" id="{41B2FFF7-DB28-4821-A47D-ABE0D2E6884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8858" y="39662100"/>
          <a:ext cx="388219" cy="377414"/>
        </a:xfrm>
        <a:prstGeom prst="rect">
          <a:avLst/>
        </a:prstGeom>
      </xdr:spPr>
    </xdr:pic>
    <xdr:clientData/>
  </xdr:oneCellAnchor>
  <xdr:oneCellAnchor>
    <xdr:from>
      <xdr:col>3</xdr:col>
      <xdr:colOff>0</xdr:colOff>
      <xdr:row>85</xdr:row>
      <xdr:rowOff>336550</xdr:rowOff>
    </xdr:from>
    <xdr:ext cx="372689" cy="362173"/>
    <xdr:pic>
      <xdr:nvPicPr>
        <xdr:cNvPr id="16" name="Image 15">
          <a:extLst>
            <a:ext uri="{FF2B5EF4-FFF2-40B4-BE49-F238E27FC236}">
              <a16:creationId xmlns:a16="http://schemas.microsoft.com/office/drawing/2014/main" id="{F101AED6-51B0-4B98-B262-7F8021747CD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66700" y="39998650"/>
          <a:ext cx="372689" cy="362173"/>
        </a:xfrm>
        <a:prstGeom prst="rect">
          <a:avLst/>
        </a:prstGeom>
      </xdr:spPr>
    </xdr:pic>
    <xdr:clientData/>
  </xdr:oneCellAnchor>
  <xdr:oneCellAnchor>
    <xdr:from>
      <xdr:col>3</xdr:col>
      <xdr:colOff>355208</xdr:colOff>
      <xdr:row>85</xdr:row>
      <xdr:rowOff>333935</xdr:rowOff>
    </xdr:from>
    <xdr:ext cx="371906" cy="362173"/>
    <xdr:pic>
      <xdr:nvPicPr>
        <xdr:cNvPr id="17" name="Image 16">
          <a:extLst>
            <a:ext uri="{FF2B5EF4-FFF2-40B4-BE49-F238E27FC236}">
              <a16:creationId xmlns:a16="http://schemas.microsoft.com/office/drawing/2014/main" id="{12BE76B5-EBD5-4C7A-B133-25F4C01E6049}"/>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21908" y="39996035"/>
          <a:ext cx="371906" cy="362173"/>
        </a:xfrm>
        <a:prstGeom prst="rect">
          <a:avLst/>
        </a:prstGeom>
      </xdr:spPr>
    </xdr:pic>
    <xdr:clientData/>
  </xdr:oneCellAnchor>
  <xdr:twoCellAnchor editAs="oneCell">
    <xdr:from>
      <xdr:col>3</xdr:col>
      <xdr:colOff>346616</xdr:colOff>
      <xdr:row>85</xdr:row>
      <xdr:rowOff>11504</xdr:rowOff>
    </xdr:from>
    <xdr:to>
      <xdr:col>3</xdr:col>
      <xdr:colOff>720346</xdr:colOff>
      <xdr:row>85</xdr:row>
      <xdr:rowOff>379057</xdr:rowOff>
    </xdr:to>
    <xdr:pic>
      <xdr:nvPicPr>
        <xdr:cNvPr id="18" name="Espace réservé du contenu 9">
          <a:extLst>
            <a:ext uri="{FF2B5EF4-FFF2-40B4-BE49-F238E27FC236}">
              <a16:creationId xmlns:a16="http://schemas.microsoft.com/office/drawing/2014/main" id="{437D3965-71DF-46E1-9150-356CD4CD235E}"/>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13316" y="39673604"/>
          <a:ext cx="373730" cy="367553"/>
        </a:xfrm>
        <a:prstGeom prst="rect">
          <a:avLst/>
        </a:prstGeom>
      </xdr:spPr>
    </xdr:pic>
    <xdr:clientData/>
  </xdr:twoCellAnchor>
  <xdr:twoCellAnchor editAs="oneCell">
    <xdr:from>
      <xdr:col>3</xdr:col>
      <xdr:colOff>173488</xdr:colOff>
      <xdr:row>85</xdr:row>
      <xdr:rowOff>583005</xdr:rowOff>
    </xdr:from>
    <xdr:to>
      <xdr:col>3</xdr:col>
      <xdr:colOff>548924</xdr:colOff>
      <xdr:row>88</xdr:row>
      <xdr:rowOff>15874</xdr:rowOff>
    </xdr:to>
    <xdr:pic>
      <xdr:nvPicPr>
        <xdr:cNvPr id="19" name="Image 18">
          <a:extLst>
            <a:ext uri="{FF2B5EF4-FFF2-40B4-BE49-F238E27FC236}">
              <a16:creationId xmlns:a16="http://schemas.microsoft.com/office/drawing/2014/main" id="{87BCB71C-DD37-4FE3-A37F-124728BC2C9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40188" y="40245105"/>
          <a:ext cx="375436" cy="366320"/>
        </a:xfrm>
        <a:prstGeom prst="rect">
          <a:avLst/>
        </a:prstGeom>
      </xdr:spPr>
    </xdr:pic>
    <xdr:clientData/>
  </xdr:twoCellAnchor>
  <xdr:twoCellAnchor editAs="oneCell">
    <xdr:from>
      <xdr:col>1</xdr:col>
      <xdr:colOff>0</xdr:colOff>
      <xdr:row>1</xdr:row>
      <xdr:rowOff>0</xdr:rowOff>
    </xdr:from>
    <xdr:to>
      <xdr:col>3</xdr:col>
      <xdr:colOff>1004886</xdr:colOff>
      <xdr:row>4</xdr:row>
      <xdr:rowOff>116097</xdr:rowOff>
    </xdr:to>
    <xdr:pic>
      <xdr:nvPicPr>
        <xdr:cNvPr id="20" name="Image 19">
          <a:extLst>
            <a:ext uri="{FF2B5EF4-FFF2-40B4-BE49-F238E27FC236}">
              <a16:creationId xmlns:a16="http://schemas.microsoft.com/office/drawing/2014/main" id="{37A42799-BECC-42A9-A812-993DA77405D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95250" y="95250"/>
          <a:ext cx="1176336" cy="4399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35</xdr:row>
      <xdr:rowOff>19045</xdr:rowOff>
    </xdr:from>
    <xdr:to>
      <xdr:col>3</xdr:col>
      <xdr:colOff>717550</xdr:colOff>
      <xdr:row>35</xdr:row>
      <xdr:rowOff>381001</xdr:rowOff>
    </xdr:to>
    <xdr:grpSp>
      <xdr:nvGrpSpPr>
        <xdr:cNvPr id="2" name="Groupe 1">
          <a:extLst>
            <a:ext uri="{FF2B5EF4-FFF2-40B4-BE49-F238E27FC236}">
              <a16:creationId xmlns:a16="http://schemas.microsoft.com/office/drawing/2014/main" id="{1895E73F-3F7F-4111-A07C-103EF97022AE}"/>
            </a:ext>
          </a:extLst>
        </xdr:cNvPr>
        <xdr:cNvGrpSpPr/>
      </xdr:nvGrpSpPr>
      <xdr:grpSpPr>
        <a:xfrm>
          <a:off x="269875" y="4016375"/>
          <a:ext cx="717550" cy="0"/>
          <a:chOff x="352761" y="8156506"/>
          <a:chExt cx="590404" cy="308929"/>
        </a:xfrm>
      </xdr:grpSpPr>
      <xdr:pic>
        <xdr:nvPicPr>
          <xdr:cNvPr id="3" name="Espace réservé du contenu 7">
            <a:extLst>
              <a:ext uri="{FF2B5EF4-FFF2-40B4-BE49-F238E27FC236}">
                <a16:creationId xmlns:a16="http://schemas.microsoft.com/office/drawing/2014/main" id="{FC2AAEF0-D0B6-644C-6004-399D7E2402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0D66C1E7-99F1-59A9-5343-0B7C7F67A7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43</xdr:row>
      <xdr:rowOff>10805</xdr:rowOff>
    </xdr:from>
    <xdr:to>
      <xdr:col>3</xdr:col>
      <xdr:colOff>768350</xdr:colOff>
      <xdr:row>43</xdr:row>
      <xdr:rowOff>393700</xdr:rowOff>
    </xdr:to>
    <xdr:grpSp>
      <xdr:nvGrpSpPr>
        <xdr:cNvPr id="5" name="Groupe 4">
          <a:extLst>
            <a:ext uri="{FF2B5EF4-FFF2-40B4-BE49-F238E27FC236}">
              <a16:creationId xmlns:a16="http://schemas.microsoft.com/office/drawing/2014/main" id="{C24B1D10-9A2B-436A-B55F-09A4CABFDBE6}"/>
            </a:ext>
          </a:extLst>
        </xdr:cNvPr>
        <xdr:cNvGrpSpPr/>
      </xdr:nvGrpSpPr>
      <xdr:grpSpPr>
        <a:xfrm>
          <a:off x="269876" y="4463743"/>
          <a:ext cx="768349" cy="382895"/>
          <a:chOff x="268941" y="10518588"/>
          <a:chExt cx="876706" cy="470553"/>
        </a:xfrm>
      </xdr:grpSpPr>
      <xdr:pic>
        <xdr:nvPicPr>
          <xdr:cNvPr id="6" name="Espace réservé du contenu 7">
            <a:extLst>
              <a:ext uri="{FF2B5EF4-FFF2-40B4-BE49-F238E27FC236}">
                <a16:creationId xmlns:a16="http://schemas.microsoft.com/office/drawing/2014/main" id="{B1172B81-4B0D-4B4E-D402-04AFD491060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2B73ED2C-9D35-8D2A-F734-225CE94EDD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63500</xdr:colOff>
      <xdr:row>52</xdr:row>
      <xdr:rowOff>44450</xdr:rowOff>
    </xdr:from>
    <xdr:to>
      <xdr:col>3</xdr:col>
      <xdr:colOff>420867</xdr:colOff>
      <xdr:row>53</xdr:row>
      <xdr:rowOff>371379</xdr:rowOff>
    </xdr:to>
    <xdr:pic>
      <xdr:nvPicPr>
        <xdr:cNvPr id="8" name="Image 7">
          <a:extLst>
            <a:ext uri="{FF2B5EF4-FFF2-40B4-BE49-F238E27FC236}">
              <a16:creationId xmlns:a16="http://schemas.microsoft.com/office/drawing/2014/main" id="{9F998D9C-840B-424B-9526-E622E5201C5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44475" y="11102975"/>
          <a:ext cx="443092" cy="393604"/>
        </a:xfrm>
        <a:prstGeom prst="rect">
          <a:avLst/>
        </a:prstGeom>
      </xdr:spPr>
    </xdr:pic>
    <xdr:clientData/>
  </xdr:twoCellAnchor>
  <xdr:twoCellAnchor>
    <xdr:from>
      <xdr:col>3</xdr:col>
      <xdr:colOff>0</xdr:colOff>
      <xdr:row>63</xdr:row>
      <xdr:rowOff>0</xdr:rowOff>
    </xdr:from>
    <xdr:to>
      <xdr:col>3</xdr:col>
      <xdr:colOff>388219</xdr:colOff>
      <xdr:row>63</xdr:row>
      <xdr:rowOff>384886</xdr:rowOff>
    </xdr:to>
    <xdr:pic>
      <xdr:nvPicPr>
        <xdr:cNvPr id="9" name="Espace réservé du contenu 7">
          <a:extLst>
            <a:ext uri="{FF2B5EF4-FFF2-40B4-BE49-F238E27FC236}">
              <a16:creationId xmlns:a16="http://schemas.microsoft.com/office/drawing/2014/main" id="{A573241C-E4E9-4A3B-8615-5183CCE2DD9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16383000"/>
          <a:ext cx="388219" cy="384886"/>
        </a:xfrm>
        <a:prstGeom prst="rect">
          <a:avLst/>
        </a:prstGeom>
      </xdr:spPr>
    </xdr:pic>
    <xdr:clientData/>
  </xdr:twoCellAnchor>
  <xdr:twoCellAnchor>
    <xdr:from>
      <xdr:col>3</xdr:col>
      <xdr:colOff>327660</xdr:colOff>
      <xdr:row>63</xdr:row>
      <xdr:rowOff>0</xdr:rowOff>
    </xdr:from>
    <xdr:to>
      <xdr:col>3</xdr:col>
      <xdr:colOff>700349</xdr:colOff>
      <xdr:row>63</xdr:row>
      <xdr:rowOff>369645</xdr:rowOff>
    </xdr:to>
    <xdr:pic>
      <xdr:nvPicPr>
        <xdr:cNvPr id="10" name="Image 9">
          <a:extLst>
            <a:ext uri="{FF2B5EF4-FFF2-40B4-BE49-F238E27FC236}">
              <a16:creationId xmlns:a16="http://schemas.microsoft.com/office/drawing/2014/main" id="{A54CB1EF-934E-42C0-9382-D4DAB8DAD2F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16383000"/>
          <a:ext cx="372689" cy="369645"/>
        </a:xfrm>
        <a:prstGeom prst="rect">
          <a:avLst/>
        </a:prstGeom>
      </xdr:spPr>
    </xdr:pic>
    <xdr:clientData/>
  </xdr:twoCellAnchor>
  <xdr:twoCellAnchor>
    <xdr:from>
      <xdr:col>3</xdr:col>
      <xdr:colOff>166371</xdr:colOff>
      <xdr:row>63</xdr:row>
      <xdr:rowOff>292100</xdr:rowOff>
    </xdr:from>
    <xdr:to>
      <xdr:col>3</xdr:col>
      <xdr:colOff>538277</xdr:colOff>
      <xdr:row>63</xdr:row>
      <xdr:rowOff>661745</xdr:rowOff>
    </xdr:to>
    <xdr:pic>
      <xdr:nvPicPr>
        <xdr:cNvPr id="11" name="Image 10">
          <a:extLst>
            <a:ext uri="{FF2B5EF4-FFF2-40B4-BE49-F238E27FC236}">
              <a16:creationId xmlns:a16="http://schemas.microsoft.com/office/drawing/2014/main" id="{4AD7BF18-31CF-4137-8153-E3757F173BC2}"/>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3071" y="16675100"/>
          <a:ext cx="371906" cy="369645"/>
        </a:xfrm>
        <a:prstGeom prst="rect">
          <a:avLst/>
        </a:prstGeom>
      </xdr:spPr>
    </xdr:pic>
    <xdr:clientData/>
  </xdr:twoCellAnchor>
  <xdr:oneCellAnchor>
    <xdr:from>
      <xdr:col>3</xdr:col>
      <xdr:colOff>0</xdr:colOff>
      <xdr:row>77</xdr:row>
      <xdr:rowOff>0</xdr:rowOff>
    </xdr:from>
    <xdr:ext cx="388219" cy="377414"/>
    <xdr:pic>
      <xdr:nvPicPr>
        <xdr:cNvPr id="12" name="Espace réservé du contenu 7">
          <a:extLst>
            <a:ext uri="{FF2B5EF4-FFF2-40B4-BE49-F238E27FC236}">
              <a16:creationId xmlns:a16="http://schemas.microsoft.com/office/drawing/2014/main" id="{E752F06B-480B-4451-81E3-358377D20CC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25317450"/>
          <a:ext cx="388219" cy="377414"/>
        </a:xfrm>
        <a:prstGeom prst="rect">
          <a:avLst/>
        </a:prstGeom>
      </xdr:spPr>
    </xdr:pic>
    <xdr:clientData/>
  </xdr:oneCellAnchor>
  <xdr:oneCellAnchor>
    <xdr:from>
      <xdr:col>3</xdr:col>
      <xdr:colOff>327660</xdr:colOff>
      <xdr:row>77</xdr:row>
      <xdr:rowOff>0</xdr:rowOff>
    </xdr:from>
    <xdr:ext cx="372689" cy="362173"/>
    <xdr:pic>
      <xdr:nvPicPr>
        <xdr:cNvPr id="13" name="Image 12">
          <a:extLst>
            <a:ext uri="{FF2B5EF4-FFF2-40B4-BE49-F238E27FC236}">
              <a16:creationId xmlns:a16="http://schemas.microsoft.com/office/drawing/2014/main" id="{C576CEBA-46D6-40C9-93DD-D12347D53BF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25317450"/>
          <a:ext cx="372689" cy="362173"/>
        </a:xfrm>
        <a:prstGeom prst="rect">
          <a:avLst/>
        </a:prstGeom>
      </xdr:spPr>
    </xdr:pic>
    <xdr:clientData/>
  </xdr:oneCellAnchor>
  <xdr:oneCellAnchor>
    <xdr:from>
      <xdr:col>3</xdr:col>
      <xdr:colOff>172721</xdr:colOff>
      <xdr:row>77</xdr:row>
      <xdr:rowOff>285750</xdr:rowOff>
    </xdr:from>
    <xdr:ext cx="371906" cy="362173"/>
    <xdr:pic>
      <xdr:nvPicPr>
        <xdr:cNvPr id="14" name="Image 13">
          <a:extLst>
            <a:ext uri="{FF2B5EF4-FFF2-40B4-BE49-F238E27FC236}">
              <a16:creationId xmlns:a16="http://schemas.microsoft.com/office/drawing/2014/main" id="{C45AEA61-BBD3-4CCF-B26E-C35D31BFFC1F}"/>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9421" y="25603200"/>
          <a:ext cx="371906" cy="362173"/>
        </a:xfrm>
        <a:prstGeom prst="rect">
          <a:avLst/>
        </a:prstGeom>
      </xdr:spPr>
    </xdr:pic>
    <xdr:clientData/>
  </xdr:oneCellAnchor>
  <xdr:oneCellAnchor>
    <xdr:from>
      <xdr:col>3</xdr:col>
      <xdr:colOff>12158</xdr:colOff>
      <xdr:row>89</xdr:row>
      <xdr:rowOff>0</xdr:rowOff>
    </xdr:from>
    <xdr:ext cx="388219" cy="377414"/>
    <xdr:pic>
      <xdr:nvPicPr>
        <xdr:cNvPr id="15" name="Espace réservé du contenu 7">
          <a:extLst>
            <a:ext uri="{FF2B5EF4-FFF2-40B4-BE49-F238E27FC236}">
              <a16:creationId xmlns:a16="http://schemas.microsoft.com/office/drawing/2014/main" id="{F9E9702B-246A-48DC-9026-3A12BDDD921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8858" y="30822900"/>
          <a:ext cx="388219" cy="377414"/>
        </a:xfrm>
        <a:prstGeom prst="rect">
          <a:avLst/>
        </a:prstGeom>
      </xdr:spPr>
    </xdr:pic>
    <xdr:clientData/>
  </xdr:oneCellAnchor>
  <xdr:oneCellAnchor>
    <xdr:from>
      <xdr:col>3</xdr:col>
      <xdr:colOff>0</xdr:colOff>
      <xdr:row>89</xdr:row>
      <xdr:rowOff>336550</xdr:rowOff>
    </xdr:from>
    <xdr:ext cx="372689" cy="362173"/>
    <xdr:pic>
      <xdr:nvPicPr>
        <xdr:cNvPr id="16" name="Image 15">
          <a:extLst>
            <a:ext uri="{FF2B5EF4-FFF2-40B4-BE49-F238E27FC236}">
              <a16:creationId xmlns:a16="http://schemas.microsoft.com/office/drawing/2014/main" id="{C38C27E2-3424-4FC8-B822-26D21F4653C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66700" y="31159450"/>
          <a:ext cx="372689" cy="362173"/>
        </a:xfrm>
        <a:prstGeom prst="rect">
          <a:avLst/>
        </a:prstGeom>
      </xdr:spPr>
    </xdr:pic>
    <xdr:clientData/>
  </xdr:oneCellAnchor>
  <xdr:oneCellAnchor>
    <xdr:from>
      <xdr:col>3</xdr:col>
      <xdr:colOff>355208</xdr:colOff>
      <xdr:row>89</xdr:row>
      <xdr:rowOff>333935</xdr:rowOff>
    </xdr:from>
    <xdr:ext cx="371906" cy="362173"/>
    <xdr:pic>
      <xdr:nvPicPr>
        <xdr:cNvPr id="17" name="Image 16">
          <a:extLst>
            <a:ext uri="{FF2B5EF4-FFF2-40B4-BE49-F238E27FC236}">
              <a16:creationId xmlns:a16="http://schemas.microsoft.com/office/drawing/2014/main" id="{A55E63C5-F420-49D0-A504-6B642C3BBDA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21908" y="31156835"/>
          <a:ext cx="371906" cy="362173"/>
        </a:xfrm>
        <a:prstGeom prst="rect">
          <a:avLst/>
        </a:prstGeom>
      </xdr:spPr>
    </xdr:pic>
    <xdr:clientData/>
  </xdr:oneCellAnchor>
  <xdr:twoCellAnchor editAs="oneCell">
    <xdr:from>
      <xdr:col>3</xdr:col>
      <xdr:colOff>346616</xdr:colOff>
      <xdr:row>89</xdr:row>
      <xdr:rowOff>11504</xdr:rowOff>
    </xdr:from>
    <xdr:to>
      <xdr:col>3</xdr:col>
      <xdr:colOff>720346</xdr:colOff>
      <xdr:row>89</xdr:row>
      <xdr:rowOff>379057</xdr:rowOff>
    </xdr:to>
    <xdr:pic>
      <xdr:nvPicPr>
        <xdr:cNvPr id="18" name="Espace réservé du contenu 9">
          <a:extLst>
            <a:ext uri="{FF2B5EF4-FFF2-40B4-BE49-F238E27FC236}">
              <a16:creationId xmlns:a16="http://schemas.microsoft.com/office/drawing/2014/main" id="{09EA428B-09E6-4857-9FDA-6686CD112D1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13316" y="30834404"/>
          <a:ext cx="373730" cy="367553"/>
        </a:xfrm>
        <a:prstGeom prst="rect">
          <a:avLst/>
        </a:prstGeom>
      </xdr:spPr>
    </xdr:pic>
    <xdr:clientData/>
  </xdr:twoCellAnchor>
  <xdr:twoCellAnchor editAs="oneCell">
    <xdr:from>
      <xdr:col>3</xdr:col>
      <xdr:colOff>157612</xdr:colOff>
      <xdr:row>89</xdr:row>
      <xdr:rowOff>583005</xdr:rowOff>
    </xdr:from>
    <xdr:to>
      <xdr:col>3</xdr:col>
      <xdr:colOff>561024</xdr:colOff>
      <xdr:row>92</xdr:row>
      <xdr:rowOff>39779</xdr:rowOff>
    </xdr:to>
    <xdr:pic>
      <xdr:nvPicPr>
        <xdr:cNvPr id="19" name="Image 18">
          <a:extLst>
            <a:ext uri="{FF2B5EF4-FFF2-40B4-BE49-F238E27FC236}">
              <a16:creationId xmlns:a16="http://schemas.microsoft.com/office/drawing/2014/main" id="{A0026D5D-8599-49E4-921A-C6D506A5AAE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4312" y="31405905"/>
          <a:ext cx="403412" cy="390224"/>
        </a:xfrm>
        <a:prstGeom prst="rect">
          <a:avLst/>
        </a:prstGeom>
      </xdr:spPr>
    </xdr:pic>
    <xdr:clientData/>
  </xdr:twoCellAnchor>
  <xdr:twoCellAnchor editAs="oneCell">
    <xdr:from>
      <xdr:col>2</xdr:col>
      <xdr:colOff>0</xdr:colOff>
      <xdr:row>2</xdr:row>
      <xdr:rowOff>0</xdr:rowOff>
    </xdr:from>
    <xdr:to>
      <xdr:col>3</xdr:col>
      <xdr:colOff>1083651</xdr:colOff>
      <xdr:row>5</xdr:row>
      <xdr:rowOff>2529</xdr:rowOff>
    </xdr:to>
    <xdr:pic>
      <xdr:nvPicPr>
        <xdr:cNvPr id="20" name="Image 19">
          <a:extLst>
            <a:ext uri="{FF2B5EF4-FFF2-40B4-BE49-F238E27FC236}">
              <a16:creationId xmlns:a16="http://schemas.microsoft.com/office/drawing/2014/main" id="{237917F7-BE40-44A1-9C5E-C61AC588DA8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80975" y="161925"/>
          <a:ext cx="1169376" cy="4502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P/E/6/B/VISITES%20D'&#201;VALUATION/COMMUN%20DSRH%20-%20DIE/&#201;valuateurs/Rapports/Sophie%20Audet/&#192;%20valider/ROUGE_2023-07-20%20CHSLD%20Argyle%20Pointe-Claire/2023-07-20_R06_Grille_CHSLD%20Argyle%20Pointe-Claire_S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_saisie_visites"/>
      <sheetName val="Rapport"/>
      <sheetName val="Plan d'amélioration"/>
      <sheetName val="Page Web"/>
      <sheetName val="Données"/>
      <sheetName val="Menu Paramètres"/>
      <sheetName val="Consignes et trucs"/>
      <sheetName val="Liste variables_Données"/>
      <sheetName val="Validation des données"/>
      <sheetName val="Paramètres - Évaluateurs"/>
      <sheetName val="Paramètres - Localités (M02)"/>
      <sheetName val="Paramètres - Installations"/>
      <sheetName val="Para (intern) - Régions"/>
      <sheetName val="Para (intern) - Profils"/>
      <sheetName val="Para (intern) - Synchronisation"/>
    </sheetNames>
    <sheetDataSet>
      <sheetData sheetId="0">
        <row r="12">
          <cell r="F12" t="str">
            <v>CHSLD ARGYLE - POINTE-CLAIRE</v>
          </cell>
        </row>
        <row r="14">
          <cell r="F14" t="str">
            <v>Privé non conventionné</v>
          </cell>
          <cell r="J14">
            <v>30</v>
          </cell>
        </row>
        <row r="16">
          <cell r="F16" t="str">
            <v>CIUSSS DE L’OUEST-DE-L’ÎLE-DE-MONTRÉAL</v>
          </cell>
          <cell r="J16">
            <v>0</v>
          </cell>
        </row>
        <row r="18">
          <cell r="F18" t="str">
            <v>Montréal</v>
          </cell>
          <cell r="J18">
            <v>0</v>
          </cell>
        </row>
        <row r="24">
          <cell r="F24">
            <v>45127</v>
          </cell>
        </row>
        <row r="26">
          <cell r="F26">
            <v>30</v>
          </cell>
        </row>
        <row r="38">
          <cell r="M38" t="str">
            <v>• Des actions structurées sont mises en place pour favoriser l’intégration des résidents et l’implication des personnes proches aidantes.</v>
          </cell>
          <cell r="O38"/>
        </row>
        <row r="46">
          <cell r="O46" t="str">
            <v xml:space="preserve">1. S’assurer de promouvoir les droits des résidents.
</v>
          </cell>
        </row>
        <row r="55">
          <cell r="O55"/>
        </row>
        <row r="68">
          <cell r="O68" t="str">
            <v xml:space="preserve">2. S’assurer de développer les connaissances des différents acteurs impliqués  dans le milieu de vie afin d’offrir une approche adaptée aux besoins des résidents.
</v>
          </cell>
        </row>
        <row r="83">
          <cell r="O83" t="str">
            <v xml:space="preserve">3. S’assurer que le personnel respecte l'intimité du résident. </v>
          </cell>
        </row>
        <row r="97">
          <cell r="O97" t="str">
            <v>4. S’assurer de bien connaître le résident pour mieux l’accompagner et que chaque résident ait un PAB accompagnateur dédié qui actualise ses fonctions.</v>
          </cell>
        </row>
        <row r="105">
          <cell r="O105" t="str">
            <v>5. S’assurer qu’une rencontre interdisciplinaire permettant de cibler les besoins prioritaires et les objectifs d’intervention pour le résident soit réalisée dans le respect du délai prévu à la procédure.</v>
          </cell>
        </row>
        <row r="108">
          <cell r="O108" t="str">
            <v xml:space="preserve">
</v>
          </cell>
        </row>
        <row r="111">
          <cell r="O111" t="str">
            <v xml:space="preserve">6. S’assurer d’offrir des soins d’assistance et des services personnalisés aux résidents qui répondent à leurs besoins. 
</v>
          </cell>
        </row>
        <row r="139">
          <cell r="O139" t="str">
            <v>7. S’assurer que l’activité repas se déroule de manière à favoriser le plaisir de manger et que les résidents ne soient pas en attente plus de vingt minutes avant le début du repas.</v>
          </cell>
        </row>
        <row r="145">
          <cell r="O145" t="str">
            <v xml:space="preserve">8. S’assurer d’informer les résidents des mets qui leur sont servis. 
</v>
          </cell>
        </row>
        <row r="151">
          <cell r="O151" t="str">
            <v>9. S’assurer que les résidents bénéficient d’une réponse à leurs besoins notamment par une collaboration soutenue, entre les membres du personnel, pendant l’heure des repas.</v>
          </cell>
        </row>
        <row r="167">
          <cell r="O167"/>
        </row>
        <row r="170">
          <cell r="O170" t="str">
            <v xml:space="preserve">10. S’assurer d’adapter les pratiques et de la propreté et la quiétude des lieux afin d’offrir un milieu de vie permettant aux résidents de se sentir comme à la maison.
</v>
          </cell>
        </row>
        <row r="183">
          <cell r="O183" t="str">
            <v xml:space="preserve">11. S’assurer d’offrir quotidiennement aux résidents un milieu de vie animé où l’on retrouve des activités stimulantes, significatives et adaptées.
</v>
          </cell>
        </row>
        <row r="189">
          <cell r="O189" t="str">
            <v xml:space="preserve">12. S’assurer de la présence de bénévoles auprès des résidents.
</v>
          </cell>
        </row>
        <row r="209">
          <cell r="F209" t="str">
            <v>SA</v>
          </cell>
        </row>
        <row r="210">
          <cell r="F210" t="str">
            <v>IO</v>
          </cell>
        </row>
      </sheetData>
      <sheetData sheetId="1">
        <row r="37">
          <cell r="F37">
            <v>0</v>
          </cell>
        </row>
      </sheetData>
      <sheetData sheetId="2"/>
      <sheetData sheetId="3"/>
      <sheetData sheetId="4"/>
      <sheetData sheetId="5"/>
      <sheetData sheetId="6"/>
      <sheetData sheetId="7"/>
      <sheetData sheetId="8"/>
      <sheetData sheetId="9">
        <row r="6">
          <cell r="B6" t="str">
            <v>SA</v>
          </cell>
          <cell r="C6" t="str">
            <v>Audet</v>
          </cell>
          <cell r="D6" t="str">
            <v>Sophie</v>
          </cell>
          <cell r="E6" t="str">
            <v>Sophie Audet</v>
          </cell>
          <cell r="F6"/>
        </row>
        <row r="7">
          <cell r="B7" t="str">
            <v>GD</v>
          </cell>
          <cell r="C7" t="str">
            <v>DeBlois</v>
          </cell>
          <cell r="D7" t="str">
            <v>Geneviève</v>
          </cell>
          <cell r="E7" t="str">
            <v>Geneviève DeBlois</v>
          </cell>
          <cell r="F7"/>
        </row>
        <row r="8">
          <cell r="B8" t="str">
            <v>MC</v>
          </cell>
          <cell r="C8" t="str">
            <v>Chabot</v>
          </cell>
          <cell r="D8" t="str">
            <v>Mélanie</v>
          </cell>
          <cell r="E8" t="str">
            <v>Mélanie Chabot</v>
          </cell>
          <cell r="F8"/>
        </row>
        <row r="9">
          <cell r="B9" t="str">
            <v>MMT</v>
          </cell>
          <cell r="C9" t="str">
            <v>Therrien</v>
          </cell>
          <cell r="D9" t="str">
            <v>Marie-Michèle</v>
          </cell>
          <cell r="E9" t="str">
            <v>Marie-Michèle Therrien</v>
          </cell>
          <cell r="F9"/>
        </row>
        <row r="10">
          <cell r="B10" t="str">
            <v>IO</v>
          </cell>
          <cell r="C10" t="str">
            <v>Ouellet</v>
          </cell>
          <cell r="D10" t="str">
            <v>Isabelle</v>
          </cell>
          <cell r="E10" t="str">
            <v>Isabelle Ouellet</v>
          </cell>
          <cell r="F10"/>
        </row>
        <row r="11">
          <cell r="B11"/>
          <cell r="C11"/>
          <cell r="D11"/>
          <cell r="E11" t="str">
            <v xml:space="preserve"> </v>
          </cell>
          <cell r="F11"/>
        </row>
        <row r="12">
          <cell r="B12"/>
          <cell r="C12"/>
          <cell r="D12"/>
          <cell r="E12" t="str">
            <v xml:space="preserve"> </v>
          </cell>
          <cell r="F12"/>
        </row>
        <row r="13">
          <cell r="B13"/>
          <cell r="C13"/>
          <cell r="D13"/>
          <cell r="E13"/>
          <cell r="F13"/>
        </row>
        <row r="14">
          <cell r="B14"/>
          <cell r="C14"/>
          <cell r="D14"/>
          <cell r="E14"/>
          <cell r="F14"/>
        </row>
        <row r="15">
          <cell r="B15"/>
          <cell r="C15"/>
          <cell r="D15"/>
          <cell r="E15"/>
          <cell r="F15"/>
        </row>
        <row r="16">
          <cell r="B16"/>
          <cell r="C16"/>
          <cell r="D16"/>
          <cell r="E16"/>
          <cell r="F16"/>
        </row>
        <row r="17">
          <cell r="B17"/>
          <cell r="C17"/>
          <cell r="D17"/>
          <cell r="E17"/>
          <cell r="F17"/>
        </row>
        <row r="18">
          <cell r="B18"/>
          <cell r="C18"/>
          <cell r="D18"/>
          <cell r="E18"/>
          <cell r="F18"/>
        </row>
        <row r="19">
          <cell r="B19"/>
          <cell r="C19"/>
          <cell r="D19"/>
          <cell r="E19"/>
          <cell r="F19"/>
        </row>
        <row r="20">
          <cell r="B20"/>
          <cell r="C20"/>
          <cell r="D20"/>
          <cell r="E20"/>
          <cell r="F20"/>
        </row>
        <row r="21">
          <cell r="B21"/>
          <cell r="C21"/>
          <cell r="D21"/>
          <cell r="E21"/>
          <cell r="F21"/>
        </row>
        <row r="22">
          <cell r="B22"/>
          <cell r="C22"/>
          <cell r="D22"/>
          <cell r="E22"/>
          <cell r="F22"/>
        </row>
        <row r="23">
          <cell r="B23"/>
          <cell r="C23"/>
          <cell r="D23"/>
          <cell r="E23"/>
          <cell r="F23"/>
        </row>
        <row r="24">
          <cell r="B24"/>
          <cell r="C24"/>
          <cell r="D24"/>
          <cell r="E24"/>
          <cell r="F24"/>
        </row>
        <row r="25">
          <cell r="B25"/>
          <cell r="C25"/>
          <cell r="D25"/>
          <cell r="E25"/>
          <cell r="F25"/>
        </row>
        <row r="26">
          <cell r="B26"/>
          <cell r="C26"/>
          <cell r="D26"/>
          <cell r="E26"/>
          <cell r="F26"/>
        </row>
        <row r="27">
          <cell r="B27"/>
          <cell r="C27"/>
          <cell r="D27"/>
          <cell r="E27"/>
          <cell r="F27"/>
        </row>
        <row r="28">
          <cell r="B28"/>
          <cell r="C28"/>
          <cell r="D28"/>
          <cell r="E28"/>
          <cell r="F28"/>
        </row>
        <row r="29">
          <cell r="B29"/>
          <cell r="C29"/>
          <cell r="D29"/>
          <cell r="E29"/>
          <cell r="F29"/>
        </row>
        <row r="30">
          <cell r="B30"/>
          <cell r="C30"/>
          <cell r="D30"/>
          <cell r="E30"/>
          <cell r="F30"/>
        </row>
        <row r="31">
          <cell r="B31"/>
          <cell r="C31"/>
          <cell r="D31"/>
          <cell r="E31"/>
          <cell r="F31"/>
        </row>
        <row r="32">
          <cell r="B32"/>
          <cell r="C32"/>
          <cell r="D32"/>
          <cell r="E32"/>
          <cell r="F32"/>
        </row>
        <row r="33">
          <cell r="B33"/>
          <cell r="C33"/>
          <cell r="D33"/>
          <cell r="E33"/>
          <cell r="F33"/>
        </row>
        <row r="34">
          <cell r="B34"/>
          <cell r="C34"/>
          <cell r="D34"/>
          <cell r="E34"/>
          <cell r="F34"/>
        </row>
        <row r="35">
          <cell r="B35"/>
          <cell r="C35"/>
          <cell r="D35"/>
          <cell r="E35"/>
          <cell r="F35"/>
        </row>
        <row r="36">
          <cell r="B36"/>
          <cell r="C36"/>
          <cell r="D36"/>
          <cell r="E36"/>
          <cell r="F36"/>
        </row>
        <row r="37">
          <cell r="B37"/>
          <cell r="C37"/>
          <cell r="D37"/>
          <cell r="E37"/>
          <cell r="F37"/>
        </row>
        <row r="38">
          <cell r="B38"/>
          <cell r="C38"/>
          <cell r="D38"/>
          <cell r="E38"/>
          <cell r="F38"/>
        </row>
        <row r="39">
          <cell r="B39"/>
          <cell r="C39"/>
          <cell r="D39"/>
          <cell r="E39"/>
          <cell r="F39"/>
        </row>
        <row r="40">
          <cell r="B40"/>
          <cell r="C40"/>
          <cell r="D40"/>
          <cell r="E40"/>
          <cell r="F40"/>
        </row>
        <row r="41">
          <cell r="B41"/>
          <cell r="C41"/>
          <cell r="D41"/>
          <cell r="E41"/>
          <cell r="F41"/>
        </row>
        <row r="42">
          <cell r="B42"/>
          <cell r="C42"/>
          <cell r="D42"/>
          <cell r="E42"/>
          <cell r="F42"/>
        </row>
        <row r="43">
          <cell r="B43"/>
          <cell r="C43"/>
          <cell r="D43"/>
          <cell r="E43"/>
          <cell r="F43"/>
        </row>
        <row r="44">
          <cell r="B44"/>
          <cell r="C44"/>
          <cell r="D44"/>
          <cell r="E44"/>
          <cell r="F44"/>
        </row>
        <row r="45">
          <cell r="B45"/>
          <cell r="C45"/>
          <cell r="D45"/>
          <cell r="E45"/>
          <cell r="F45"/>
        </row>
        <row r="46">
          <cell r="B46"/>
          <cell r="C46"/>
          <cell r="D46"/>
          <cell r="E46"/>
          <cell r="F46"/>
        </row>
        <row r="47">
          <cell r="B47"/>
          <cell r="C47"/>
          <cell r="D47"/>
          <cell r="E47"/>
          <cell r="F47"/>
        </row>
        <row r="48">
          <cell r="B48"/>
          <cell r="C48"/>
          <cell r="D48"/>
          <cell r="E48"/>
          <cell r="F48"/>
        </row>
        <row r="49">
          <cell r="B49"/>
          <cell r="C49"/>
          <cell r="D49"/>
          <cell r="E49"/>
          <cell r="F49"/>
        </row>
        <row r="50">
          <cell r="B50"/>
          <cell r="C50"/>
          <cell r="D50"/>
          <cell r="E50"/>
          <cell r="F50"/>
        </row>
        <row r="51">
          <cell r="B51"/>
          <cell r="C51"/>
          <cell r="D51"/>
          <cell r="E51"/>
          <cell r="F51"/>
        </row>
        <row r="52">
          <cell r="B52"/>
          <cell r="C52"/>
          <cell r="D52"/>
          <cell r="E52"/>
          <cell r="F52"/>
        </row>
        <row r="53">
          <cell r="B53"/>
          <cell r="C53"/>
          <cell r="D53"/>
          <cell r="E53"/>
          <cell r="F53"/>
        </row>
        <row r="54">
          <cell r="B54"/>
          <cell r="C54"/>
          <cell r="D54"/>
          <cell r="E54"/>
          <cell r="F54"/>
        </row>
        <row r="55">
          <cell r="B55"/>
          <cell r="C55"/>
          <cell r="D55"/>
          <cell r="E55"/>
          <cell r="F55"/>
        </row>
        <row r="56">
          <cell r="B56"/>
          <cell r="C56"/>
          <cell r="D56"/>
          <cell r="E56"/>
          <cell r="F56"/>
        </row>
        <row r="57">
          <cell r="B57"/>
          <cell r="C57"/>
          <cell r="D57"/>
          <cell r="E57"/>
          <cell r="F57"/>
        </row>
        <row r="58">
          <cell r="B58"/>
          <cell r="C58"/>
          <cell r="D58"/>
          <cell r="E58"/>
          <cell r="F58"/>
        </row>
        <row r="59">
          <cell r="B59"/>
          <cell r="C59"/>
          <cell r="D59"/>
          <cell r="E59"/>
          <cell r="F59"/>
        </row>
        <row r="60">
          <cell r="B60"/>
          <cell r="C60"/>
          <cell r="D60"/>
          <cell r="E60"/>
          <cell r="F60"/>
        </row>
        <row r="61">
          <cell r="B61"/>
          <cell r="C61"/>
          <cell r="D61"/>
          <cell r="E61"/>
          <cell r="F61"/>
        </row>
        <row r="62">
          <cell r="B62"/>
          <cell r="C62"/>
          <cell r="D62"/>
          <cell r="E62"/>
          <cell r="F62"/>
        </row>
        <row r="63">
          <cell r="B63"/>
          <cell r="C63"/>
          <cell r="D63"/>
          <cell r="E63"/>
          <cell r="F63"/>
        </row>
        <row r="64">
          <cell r="B64"/>
          <cell r="C64"/>
          <cell r="D64"/>
          <cell r="E64"/>
          <cell r="F64"/>
        </row>
        <row r="65">
          <cell r="B65"/>
          <cell r="C65"/>
          <cell r="D65"/>
          <cell r="E65"/>
          <cell r="F65"/>
        </row>
        <row r="66">
          <cell r="B66"/>
          <cell r="C66"/>
          <cell r="D66"/>
          <cell r="E66"/>
          <cell r="F66"/>
        </row>
        <row r="67">
          <cell r="B67"/>
          <cell r="C67"/>
          <cell r="D67"/>
          <cell r="E67"/>
          <cell r="F67"/>
        </row>
        <row r="68">
          <cell r="B68"/>
          <cell r="C68"/>
          <cell r="D68"/>
          <cell r="E68"/>
          <cell r="F68"/>
        </row>
        <row r="69">
          <cell r="B69"/>
          <cell r="C69"/>
          <cell r="D69"/>
          <cell r="E69"/>
          <cell r="F69"/>
        </row>
        <row r="70">
          <cell r="B70"/>
          <cell r="C70"/>
          <cell r="D70"/>
          <cell r="E70"/>
          <cell r="F70"/>
        </row>
        <row r="71">
          <cell r="B71"/>
          <cell r="C71"/>
          <cell r="D71"/>
          <cell r="E71"/>
          <cell r="F71"/>
        </row>
        <row r="72">
          <cell r="B72"/>
          <cell r="C72"/>
          <cell r="D72"/>
          <cell r="E72"/>
          <cell r="F72"/>
        </row>
        <row r="73">
          <cell r="B73"/>
          <cell r="C73"/>
          <cell r="D73"/>
          <cell r="E73"/>
          <cell r="F73"/>
        </row>
        <row r="74">
          <cell r="B74"/>
          <cell r="C74"/>
          <cell r="D74"/>
          <cell r="E74"/>
          <cell r="F74"/>
        </row>
        <row r="75">
          <cell r="B75"/>
          <cell r="C75"/>
          <cell r="D75"/>
          <cell r="E75"/>
          <cell r="F75"/>
        </row>
        <row r="76">
          <cell r="B76"/>
          <cell r="C76"/>
          <cell r="D76"/>
          <cell r="E76"/>
          <cell r="F76"/>
        </row>
        <row r="77">
          <cell r="B77"/>
          <cell r="C77"/>
          <cell r="D77"/>
          <cell r="E77"/>
          <cell r="F77"/>
        </row>
        <row r="78">
          <cell r="B78"/>
          <cell r="C78"/>
          <cell r="D78"/>
          <cell r="E78"/>
          <cell r="F78"/>
        </row>
        <row r="79">
          <cell r="B79"/>
          <cell r="C79"/>
          <cell r="D79"/>
          <cell r="E79"/>
          <cell r="F79"/>
        </row>
        <row r="80">
          <cell r="B80"/>
          <cell r="C80"/>
          <cell r="D80"/>
          <cell r="E80"/>
          <cell r="F80"/>
        </row>
        <row r="81">
          <cell r="B81"/>
          <cell r="C81"/>
          <cell r="D81"/>
          <cell r="E81"/>
          <cell r="F81"/>
        </row>
        <row r="82">
          <cell r="B82"/>
          <cell r="C82"/>
          <cell r="D82"/>
          <cell r="E82"/>
          <cell r="F82"/>
        </row>
        <row r="83">
          <cell r="B83"/>
          <cell r="C83"/>
          <cell r="D83"/>
          <cell r="E83"/>
          <cell r="F83"/>
        </row>
        <row r="84">
          <cell r="B84"/>
          <cell r="C84"/>
          <cell r="D84"/>
          <cell r="E84"/>
          <cell r="F84"/>
        </row>
        <row r="85">
          <cell r="B85"/>
          <cell r="C85"/>
          <cell r="D85"/>
          <cell r="E85"/>
          <cell r="F85"/>
        </row>
        <row r="86">
          <cell r="B86"/>
          <cell r="C86"/>
          <cell r="D86"/>
          <cell r="E86"/>
          <cell r="F86"/>
        </row>
        <row r="87">
          <cell r="B87"/>
          <cell r="C87"/>
          <cell r="D87"/>
          <cell r="E87"/>
          <cell r="F87"/>
        </row>
        <row r="88">
          <cell r="B88"/>
          <cell r="C88"/>
          <cell r="D88"/>
          <cell r="E88"/>
          <cell r="F88"/>
        </row>
        <row r="89">
          <cell r="B89"/>
          <cell r="C89"/>
          <cell r="D89"/>
          <cell r="E89"/>
          <cell r="F89"/>
        </row>
        <row r="90">
          <cell r="B90"/>
          <cell r="C90"/>
          <cell r="D90"/>
          <cell r="E90"/>
          <cell r="F90"/>
        </row>
        <row r="91">
          <cell r="B91"/>
          <cell r="C91"/>
          <cell r="D91"/>
          <cell r="E91"/>
          <cell r="F91"/>
        </row>
        <row r="92">
          <cell r="B92"/>
          <cell r="C92"/>
          <cell r="D92"/>
          <cell r="E92"/>
          <cell r="F92"/>
        </row>
        <row r="93">
          <cell r="B93"/>
          <cell r="C93"/>
          <cell r="D93"/>
          <cell r="E93"/>
          <cell r="F93"/>
        </row>
        <row r="94">
          <cell r="B94"/>
          <cell r="C94"/>
          <cell r="D94"/>
          <cell r="E94"/>
          <cell r="F94"/>
        </row>
        <row r="95">
          <cell r="B95"/>
          <cell r="C95"/>
          <cell r="D95"/>
          <cell r="E95"/>
          <cell r="F95"/>
        </row>
        <row r="96">
          <cell r="B96"/>
          <cell r="C96"/>
          <cell r="D96"/>
          <cell r="E96"/>
          <cell r="F96"/>
        </row>
        <row r="97">
          <cell r="B97"/>
          <cell r="C97"/>
          <cell r="D97"/>
          <cell r="E97"/>
          <cell r="F97"/>
        </row>
        <row r="98">
          <cell r="B98"/>
          <cell r="C98"/>
          <cell r="D98"/>
          <cell r="E98"/>
          <cell r="F98"/>
        </row>
        <row r="99">
          <cell r="B99"/>
          <cell r="C99"/>
          <cell r="D99"/>
          <cell r="E99"/>
          <cell r="F99"/>
        </row>
        <row r="100">
          <cell r="B100"/>
          <cell r="C100"/>
          <cell r="D100"/>
          <cell r="E100"/>
          <cell r="F100"/>
        </row>
        <row r="101">
          <cell r="B101"/>
          <cell r="C101"/>
          <cell r="D101"/>
          <cell r="E101"/>
          <cell r="F101"/>
        </row>
        <row r="102">
          <cell r="B102"/>
          <cell r="C102"/>
          <cell r="D102"/>
          <cell r="E102"/>
          <cell r="F102"/>
        </row>
        <row r="103">
          <cell r="B103"/>
          <cell r="C103"/>
          <cell r="D103"/>
          <cell r="E103"/>
          <cell r="F103"/>
        </row>
        <row r="104">
          <cell r="B104"/>
          <cell r="C104"/>
          <cell r="D104"/>
          <cell r="E104"/>
          <cell r="F104"/>
        </row>
        <row r="105">
          <cell r="B105"/>
          <cell r="C105"/>
          <cell r="D105"/>
          <cell r="E105"/>
          <cell r="F105"/>
        </row>
        <row r="106">
          <cell r="B106"/>
          <cell r="C106"/>
          <cell r="D106"/>
          <cell r="E106"/>
          <cell r="F106"/>
        </row>
        <row r="107">
          <cell r="B107"/>
          <cell r="C107"/>
          <cell r="D107"/>
          <cell r="E107"/>
          <cell r="F107"/>
        </row>
        <row r="108">
          <cell r="B108"/>
          <cell r="C108"/>
          <cell r="D108"/>
          <cell r="E108"/>
          <cell r="F108"/>
        </row>
        <row r="109">
          <cell r="B109"/>
          <cell r="C109"/>
          <cell r="D109"/>
          <cell r="E109"/>
          <cell r="F109"/>
        </row>
        <row r="110">
          <cell r="B110"/>
          <cell r="C110"/>
          <cell r="D110"/>
          <cell r="E110"/>
          <cell r="F110"/>
        </row>
        <row r="111">
          <cell r="B111"/>
          <cell r="C111"/>
          <cell r="D111"/>
          <cell r="E111"/>
          <cell r="F111"/>
        </row>
        <row r="112">
          <cell r="B112"/>
          <cell r="C112"/>
          <cell r="D112"/>
          <cell r="E112"/>
          <cell r="F112"/>
        </row>
        <row r="113">
          <cell r="B113"/>
          <cell r="C113"/>
          <cell r="D113"/>
          <cell r="E113"/>
          <cell r="F113"/>
        </row>
        <row r="114">
          <cell r="B114"/>
          <cell r="C114"/>
          <cell r="D114"/>
          <cell r="E114"/>
          <cell r="F114"/>
        </row>
        <row r="115">
          <cell r="B115"/>
          <cell r="C115"/>
          <cell r="D115"/>
          <cell r="E115"/>
          <cell r="F115"/>
        </row>
        <row r="116">
          <cell r="B116"/>
          <cell r="C116"/>
          <cell r="D116"/>
          <cell r="E116"/>
          <cell r="F116"/>
        </row>
        <row r="117">
          <cell r="B117"/>
          <cell r="C117"/>
          <cell r="D117"/>
          <cell r="E117"/>
          <cell r="F117"/>
        </row>
        <row r="118">
          <cell r="B118"/>
          <cell r="C118"/>
          <cell r="D118"/>
          <cell r="E118"/>
          <cell r="F118"/>
        </row>
        <row r="119">
          <cell r="B119"/>
          <cell r="C119"/>
          <cell r="D119"/>
          <cell r="E119"/>
          <cell r="F119"/>
        </row>
        <row r="120">
          <cell r="B120"/>
          <cell r="C120"/>
          <cell r="D120"/>
          <cell r="E120"/>
          <cell r="F120"/>
        </row>
        <row r="121">
          <cell r="B121"/>
          <cell r="C121"/>
          <cell r="D121"/>
          <cell r="E121"/>
          <cell r="F121"/>
        </row>
        <row r="122">
          <cell r="B122"/>
          <cell r="C122"/>
          <cell r="D122"/>
          <cell r="E122"/>
          <cell r="F122"/>
        </row>
        <row r="123">
          <cell r="B123"/>
          <cell r="C123"/>
          <cell r="D123"/>
          <cell r="E123"/>
          <cell r="F123"/>
        </row>
        <row r="124">
          <cell r="B124"/>
          <cell r="C124"/>
          <cell r="D124"/>
          <cell r="E124"/>
          <cell r="F124"/>
        </row>
        <row r="125">
          <cell r="B125"/>
          <cell r="C125"/>
          <cell r="D125"/>
          <cell r="E125"/>
          <cell r="F125"/>
        </row>
        <row r="126">
          <cell r="B126"/>
          <cell r="C126"/>
          <cell r="D126"/>
          <cell r="E126"/>
          <cell r="F126"/>
        </row>
        <row r="127">
          <cell r="B127"/>
          <cell r="C127"/>
          <cell r="D127"/>
          <cell r="E127"/>
          <cell r="F127"/>
        </row>
        <row r="128">
          <cell r="B128"/>
          <cell r="C128"/>
          <cell r="D128"/>
          <cell r="E128"/>
          <cell r="F128"/>
        </row>
        <row r="129">
          <cell r="B129"/>
          <cell r="C129"/>
          <cell r="D129"/>
          <cell r="E129"/>
          <cell r="F129"/>
        </row>
        <row r="130">
          <cell r="B130"/>
          <cell r="C130"/>
          <cell r="D130"/>
          <cell r="E130"/>
          <cell r="F130"/>
        </row>
        <row r="131">
          <cell r="B131"/>
          <cell r="C131"/>
          <cell r="D131"/>
          <cell r="E131"/>
          <cell r="F131"/>
        </row>
        <row r="132">
          <cell r="B132"/>
          <cell r="C132"/>
          <cell r="D132"/>
          <cell r="E132"/>
          <cell r="F132"/>
        </row>
        <row r="133">
          <cell r="B133"/>
          <cell r="C133"/>
          <cell r="D133"/>
          <cell r="E133"/>
          <cell r="F133"/>
        </row>
        <row r="134">
          <cell r="B134"/>
          <cell r="C134"/>
          <cell r="D134"/>
          <cell r="E134"/>
          <cell r="F134"/>
        </row>
        <row r="135">
          <cell r="B135"/>
          <cell r="C135"/>
          <cell r="D135"/>
          <cell r="E135"/>
          <cell r="F135"/>
        </row>
        <row r="136">
          <cell r="B136"/>
          <cell r="C136"/>
          <cell r="D136"/>
          <cell r="E136"/>
          <cell r="F136"/>
        </row>
        <row r="137">
          <cell r="B137"/>
          <cell r="C137"/>
          <cell r="D137"/>
          <cell r="E137"/>
          <cell r="F137"/>
        </row>
        <row r="138">
          <cell r="B138"/>
          <cell r="C138"/>
          <cell r="D138"/>
          <cell r="E138"/>
          <cell r="F138"/>
        </row>
        <row r="139">
          <cell r="B139"/>
          <cell r="C139"/>
          <cell r="D139"/>
          <cell r="E139"/>
          <cell r="F139"/>
        </row>
        <row r="140">
          <cell r="B140"/>
          <cell r="C140"/>
          <cell r="D140"/>
          <cell r="E140"/>
          <cell r="F140"/>
        </row>
        <row r="141">
          <cell r="B141"/>
          <cell r="C141"/>
          <cell r="D141"/>
          <cell r="E141"/>
          <cell r="F141"/>
        </row>
        <row r="142">
          <cell r="B142"/>
          <cell r="C142"/>
          <cell r="D142"/>
          <cell r="E142"/>
          <cell r="F142"/>
        </row>
        <row r="143">
          <cell r="B143"/>
          <cell r="C143"/>
          <cell r="D143"/>
          <cell r="E143"/>
          <cell r="F143"/>
        </row>
        <row r="144">
          <cell r="B144"/>
          <cell r="C144"/>
          <cell r="D144"/>
          <cell r="E144"/>
          <cell r="F144"/>
        </row>
        <row r="145">
          <cell r="B145"/>
          <cell r="C145"/>
          <cell r="D145"/>
          <cell r="E145"/>
          <cell r="F145"/>
        </row>
        <row r="146">
          <cell r="B146"/>
          <cell r="C146"/>
          <cell r="D146"/>
          <cell r="E146"/>
          <cell r="F146"/>
        </row>
        <row r="147">
          <cell r="B147"/>
          <cell r="C147"/>
          <cell r="D147"/>
          <cell r="E147"/>
          <cell r="F147"/>
        </row>
        <row r="148">
          <cell r="B148"/>
          <cell r="C148"/>
          <cell r="D148"/>
          <cell r="E148"/>
          <cell r="F148"/>
        </row>
        <row r="149">
          <cell r="B149"/>
          <cell r="C149"/>
          <cell r="D149"/>
          <cell r="E149"/>
          <cell r="F149"/>
        </row>
        <row r="150">
          <cell r="B150"/>
          <cell r="C150"/>
          <cell r="D150"/>
          <cell r="E150"/>
          <cell r="F150"/>
        </row>
        <row r="151">
          <cell r="B151"/>
          <cell r="C151"/>
          <cell r="D151"/>
          <cell r="E151"/>
          <cell r="F151"/>
        </row>
        <row r="152">
          <cell r="B152"/>
          <cell r="C152"/>
          <cell r="D152"/>
          <cell r="E152"/>
          <cell r="F152"/>
        </row>
        <row r="153">
          <cell r="B153"/>
          <cell r="C153"/>
          <cell r="D153"/>
          <cell r="E153"/>
          <cell r="F153"/>
        </row>
        <row r="154">
          <cell r="B154"/>
          <cell r="C154"/>
          <cell r="D154"/>
          <cell r="E154"/>
          <cell r="F154"/>
        </row>
        <row r="155">
          <cell r="B155"/>
          <cell r="C155"/>
          <cell r="D155"/>
          <cell r="E155"/>
          <cell r="F155"/>
        </row>
        <row r="156">
          <cell r="B156"/>
          <cell r="C156"/>
          <cell r="D156"/>
          <cell r="E156"/>
          <cell r="F156"/>
        </row>
        <row r="157">
          <cell r="B157"/>
          <cell r="C157"/>
          <cell r="D157"/>
          <cell r="E157"/>
          <cell r="F157"/>
        </row>
        <row r="158">
          <cell r="B158"/>
          <cell r="C158"/>
          <cell r="D158"/>
          <cell r="E158"/>
          <cell r="F158"/>
        </row>
        <row r="159">
          <cell r="B159"/>
          <cell r="C159"/>
          <cell r="D159"/>
          <cell r="E159"/>
          <cell r="F159"/>
        </row>
        <row r="160">
          <cell r="B160"/>
          <cell r="C160"/>
          <cell r="D160"/>
          <cell r="E160"/>
          <cell r="F160"/>
        </row>
        <row r="161">
          <cell r="B161"/>
          <cell r="C161"/>
          <cell r="D161"/>
          <cell r="E161"/>
          <cell r="F161"/>
        </row>
        <row r="162">
          <cell r="B162"/>
          <cell r="C162"/>
          <cell r="D162"/>
          <cell r="E162"/>
          <cell r="F162"/>
        </row>
        <row r="163">
          <cell r="B163"/>
          <cell r="C163"/>
          <cell r="D163"/>
          <cell r="E163"/>
          <cell r="F163"/>
        </row>
        <row r="164">
          <cell r="B164"/>
          <cell r="C164"/>
          <cell r="D164"/>
          <cell r="E164"/>
          <cell r="F164"/>
        </row>
        <row r="165">
          <cell r="B165"/>
          <cell r="C165"/>
          <cell r="D165"/>
          <cell r="E165"/>
          <cell r="F165"/>
        </row>
        <row r="166">
          <cell r="B166"/>
          <cell r="C166"/>
          <cell r="D166"/>
          <cell r="E166"/>
          <cell r="F166"/>
        </row>
        <row r="167">
          <cell r="B167"/>
          <cell r="C167"/>
          <cell r="D167"/>
          <cell r="E167"/>
          <cell r="F167"/>
        </row>
        <row r="168">
          <cell r="B168"/>
          <cell r="C168"/>
          <cell r="D168"/>
          <cell r="E168"/>
          <cell r="F168"/>
        </row>
        <row r="169">
          <cell r="B169"/>
          <cell r="C169"/>
          <cell r="D169"/>
          <cell r="E169"/>
          <cell r="F169"/>
        </row>
        <row r="170">
          <cell r="B170"/>
          <cell r="C170"/>
          <cell r="D170"/>
          <cell r="E170"/>
          <cell r="F170"/>
        </row>
        <row r="171">
          <cell r="B171"/>
          <cell r="C171"/>
          <cell r="D171"/>
          <cell r="E171"/>
          <cell r="F171"/>
        </row>
        <row r="172">
          <cell r="B172"/>
          <cell r="C172"/>
          <cell r="D172"/>
          <cell r="E172"/>
          <cell r="F172"/>
        </row>
        <row r="173">
          <cell r="B173"/>
          <cell r="C173"/>
          <cell r="D173"/>
          <cell r="E173"/>
          <cell r="F173"/>
        </row>
        <row r="174">
          <cell r="B174"/>
          <cell r="C174"/>
          <cell r="D174"/>
          <cell r="E174"/>
          <cell r="F174"/>
        </row>
        <row r="175">
          <cell r="B175"/>
          <cell r="C175"/>
          <cell r="D175"/>
          <cell r="E175"/>
          <cell r="F175"/>
        </row>
        <row r="176">
          <cell r="B176"/>
          <cell r="C176"/>
          <cell r="D176"/>
          <cell r="E176"/>
          <cell r="F176"/>
        </row>
        <row r="177">
          <cell r="B177"/>
          <cell r="C177"/>
          <cell r="D177"/>
          <cell r="E177"/>
          <cell r="F177"/>
        </row>
        <row r="178">
          <cell r="B178"/>
          <cell r="C178"/>
          <cell r="D178"/>
          <cell r="E178"/>
          <cell r="F178"/>
        </row>
        <row r="179">
          <cell r="B179"/>
          <cell r="C179"/>
          <cell r="D179"/>
          <cell r="E179"/>
          <cell r="F179"/>
        </row>
        <row r="180">
          <cell r="B180"/>
          <cell r="C180"/>
          <cell r="D180"/>
          <cell r="E180"/>
          <cell r="F180"/>
        </row>
        <row r="181">
          <cell r="B181"/>
          <cell r="C181"/>
          <cell r="D181"/>
          <cell r="E181"/>
          <cell r="F181"/>
        </row>
        <row r="182">
          <cell r="B182"/>
          <cell r="C182"/>
          <cell r="D182"/>
          <cell r="E182"/>
          <cell r="F182"/>
        </row>
        <row r="183">
          <cell r="B183"/>
          <cell r="C183"/>
          <cell r="D183"/>
          <cell r="E183"/>
          <cell r="F183"/>
        </row>
        <row r="184">
          <cell r="B184"/>
          <cell r="C184"/>
          <cell r="D184"/>
          <cell r="E184"/>
          <cell r="F184"/>
        </row>
        <row r="185">
          <cell r="B185"/>
          <cell r="C185"/>
          <cell r="D185"/>
          <cell r="E185"/>
          <cell r="F185"/>
        </row>
        <row r="186">
          <cell r="B186"/>
          <cell r="C186"/>
          <cell r="D186"/>
          <cell r="E186"/>
          <cell r="F186"/>
        </row>
        <row r="187">
          <cell r="B187"/>
          <cell r="C187"/>
          <cell r="D187"/>
          <cell r="E187"/>
          <cell r="F187"/>
        </row>
        <row r="188">
          <cell r="B188"/>
          <cell r="C188"/>
          <cell r="D188"/>
          <cell r="E188"/>
          <cell r="F188"/>
        </row>
        <row r="189">
          <cell r="B189"/>
          <cell r="C189"/>
          <cell r="D189"/>
          <cell r="E189"/>
          <cell r="F189"/>
        </row>
        <row r="190">
          <cell r="B190"/>
          <cell r="C190"/>
          <cell r="D190"/>
          <cell r="E190"/>
          <cell r="F190"/>
        </row>
        <row r="191">
          <cell r="B191"/>
          <cell r="C191"/>
          <cell r="D191"/>
          <cell r="E191"/>
          <cell r="F191"/>
        </row>
        <row r="192">
          <cell r="B192"/>
          <cell r="C192"/>
          <cell r="D192"/>
          <cell r="E192"/>
          <cell r="F192"/>
        </row>
        <row r="193">
          <cell r="B193"/>
          <cell r="C193"/>
          <cell r="D193"/>
          <cell r="E193"/>
          <cell r="F193"/>
        </row>
        <row r="194">
          <cell r="B194"/>
          <cell r="C194"/>
          <cell r="D194"/>
          <cell r="E194"/>
          <cell r="F194"/>
        </row>
        <row r="195">
          <cell r="B195"/>
          <cell r="C195"/>
          <cell r="D195"/>
          <cell r="E195"/>
          <cell r="F195"/>
        </row>
        <row r="196">
          <cell r="B196"/>
          <cell r="C196"/>
          <cell r="D196"/>
          <cell r="E196"/>
          <cell r="F196"/>
        </row>
        <row r="197">
          <cell r="B197"/>
          <cell r="C197"/>
          <cell r="D197"/>
          <cell r="E197"/>
          <cell r="F197"/>
        </row>
        <row r="198">
          <cell r="B198"/>
          <cell r="C198"/>
          <cell r="D198"/>
          <cell r="E198"/>
          <cell r="F198"/>
        </row>
        <row r="199">
          <cell r="B199"/>
          <cell r="C199"/>
          <cell r="D199"/>
          <cell r="E199"/>
          <cell r="F199"/>
        </row>
        <row r="200">
          <cell r="B200"/>
          <cell r="C200"/>
          <cell r="D200"/>
          <cell r="E200"/>
          <cell r="F200"/>
        </row>
        <row r="201">
          <cell r="B201"/>
          <cell r="C201"/>
          <cell r="D201"/>
          <cell r="E201"/>
          <cell r="F201"/>
        </row>
        <row r="202">
          <cell r="B202"/>
          <cell r="C202"/>
          <cell r="D202"/>
          <cell r="E202"/>
          <cell r="F202"/>
        </row>
        <row r="203">
          <cell r="B203"/>
          <cell r="C203"/>
          <cell r="D203"/>
          <cell r="E203"/>
          <cell r="F203"/>
        </row>
        <row r="204">
          <cell r="B204"/>
          <cell r="C204"/>
          <cell r="D204"/>
          <cell r="E204"/>
          <cell r="F204"/>
        </row>
        <row r="205">
          <cell r="B205"/>
          <cell r="C205"/>
          <cell r="D205"/>
          <cell r="E205"/>
          <cell r="F205"/>
        </row>
        <row r="206">
          <cell r="B206"/>
          <cell r="C206"/>
          <cell r="D206"/>
          <cell r="E206"/>
          <cell r="F206"/>
        </row>
        <row r="207">
          <cell r="B207"/>
          <cell r="C207"/>
          <cell r="D207"/>
          <cell r="E207"/>
          <cell r="F207"/>
        </row>
        <row r="208">
          <cell r="B208"/>
          <cell r="C208"/>
          <cell r="D208"/>
          <cell r="E208"/>
          <cell r="F208"/>
        </row>
        <row r="209">
          <cell r="B209"/>
          <cell r="C209"/>
          <cell r="D209"/>
          <cell r="E209"/>
          <cell r="F209"/>
        </row>
        <row r="210">
          <cell r="B210"/>
          <cell r="C210"/>
          <cell r="D210"/>
          <cell r="E210"/>
          <cell r="F210"/>
        </row>
        <row r="211">
          <cell r="B211"/>
          <cell r="C211"/>
          <cell r="D211"/>
          <cell r="E211"/>
          <cell r="F211"/>
        </row>
        <row r="212">
          <cell r="B212"/>
          <cell r="C212"/>
          <cell r="D212"/>
          <cell r="E212"/>
          <cell r="F212"/>
        </row>
        <row r="213">
          <cell r="B213"/>
          <cell r="C213"/>
          <cell r="D213"/>
          <cell r="E213"/>
          <cell r="F213"/>
        </row>
        <row r="214">
          <cell r="B214"/>
          <cell r="C214"/>
          <cell r="D214"/>
          <cell r="E214"/>
          <cell r="F214"/>
        </row>
        <row r="215">
          <cell r="B215"/>
          <cell r="C215"/>
          <cell r="D215"/>
          <cell r="E215"/>
          <cell r="F215"/>
        </row>
        <row r="216">
          <cell r="B216"/>
          <cell r="C216"/>
          <cell r="D216"/>
          <cell r="E216"/>
          <cell r="F216"/>
        </row>
        <row r="217">
          <cell r="B217"/>
          <cell r="C217"/>
          <cell r="D217"/>
          <cell r="E217"/>
          <cell r="F217"/>
        </row>
        <row r="218">
          <cell r="B218"/>
          <cell r="C218"/>
          <cell r="D218"/>
          <cell r="E218"/>
          <cell r="F218"/>
        </row>
        <row r="219">
          <cell r="B219"/>
          <cell r="C219"/>
          <cell r="D219"/>
          <cell r="E219"/>
          <cell r="F219"/>
        </row>
        <row r="220">
          <cell r="B220"/>
          <cell r="C220"/>
          <cell r="D220"/>
          <cell r="E220"/>
          <cell r="F220"/>
        </row>
        <row r="221">
          <cell r="B221"/>
          <cell r="C221"/>
          <cell r="D221"/>
          <cell r="E221"/>
          <cell r="F221"/>
        </row>
        <row r="222">
          <cell r="B222"/>
          <cell r="C222"/>
          <cell r="D222"/>
          <cell r="E222"/>
          <cell r="F222"/>
        </row>
        <row r="223">
          <cell r="B223"/>
          <cell r="C223"/>
          <cell r="D223"/>
          <cell r="E223"/>
          <cell r="F223"/>
        </row>
        <row r="224">
          <cell r="B224"/>
          <cell r="C224"/>
          <cell r="D224"/>
          <cell r="E224"/>
          <cell r="F224"/>
        </row>
        <row r="225">
          <cell r="B225"/>
          <cell r="C225"/>
          <cell r="D225"/>
          <cell r="E225"/>
          <cell r="F225"/>
        </row>
        <row r="226">
          <cell r="B226"/>
          <cell r="C226"/>
          <cell r="D226"/>
          <cell r="E226"/>
          <cell r="F226"/>
        </row>
        <row r="227">
          <cell r="B227"/>
          <cell r="C227"/>
          <cell r="D227"/>
          <cell r="E227"/>
          <cell r="F227"/>
        </row>
        <row r="228">
          <cell r="B228"/>
          <cell r="C228"/>
          <cell r="D228"/>
          <cell r="E228"/>
          <cell r="F228"/>
        </row>
        <row r="229">
          <cell r="B229"/>
          <cell r="C229"/>
          <cell r="D229"/>
          <cell r="E229"/>
          <cell r="F229"/>
        </row>
        <row r="230">
          <cell r="B230"/>
          <cell r="C230"/>
          <cell r="D230"/>
          <cell r="E230"/>
          <cell r="F230"/>
        </row>
        <row r="231">
          <cell r="B231"/>
          <cell r="C231"/>
          <cell r="D231"/>
          <cell r="E231"/>
          <cell r="F231"/>
        </row>
        <row r="232">
          <cell r="B232"/>
          <cell r="C232"/>
          <cell r="D232"/>
          <cell r="E232"/>
          <cell r="F232"/>
        </row>
        <row r="233">
          <cell r="B233"/>
          <cell r="C233"/>
          <cell r="D233"/>
          <cell r="E233"/>
          <cell r="F233"/>
        </row>
        <row r="234">
          <cell r="B234"/>
          <cell r="C234"/>
          <cell r="D234"/>
          <cell r="E234"/>
          <cell r="F234"/>
        </row>
        <row r="235">
          <cell r="B235"/>
          <cell r="C235"/>
          <cell r="D235"/>
          <cell r="E235"/>
          <cell r="F235"/>
        </row>
        <row r="236">
          <cell r="B236"/>
          <cell r="C236"/>
          <cell r="D236"/>
          <cell r="E236"/>
          <cell r="F236"/>
        </row>
        <row r="237">
          <cell r="B237"/>
          <cell r="C237"/>
          <cell r="D237"/>
          <cell r="E237"/>
          <cell r="F237"/>
        </row>
        <row r="238">
          <cell r="B238"/>
          <cell r="C238"/>
          <cell r="D238"/>
          <cell r="E238"/>
          <cell r="F238"/>
        </row>
        <row r="239">
          <cell r="B239"/>
          <cell r="C239"/>
          <cell r="D239"/>
          <cell r="E239"/>
          <cell r="F239"/>
        </row>
        <row r="240">
          <cell r="B240"/>
          <cell r="C240"/>
          <cell r="D240"/>
          <cell r="E240"/>
          <cell r="F240"/>
        </row>
        <row r="241">
          <cell r="B241"/>
          <cell r="C241"/>
          <cell r="D241"/>
          <cell r="E241"/>
          <cell r="F241"/>
        </row>
        <row r="242">
          <cell r="B242"/>
          <cell r="C242"/>
          <cell r="D242"/>
          <cell r="E242"/>
          <cell r="F242"/>
        </row>
        <row r="243">
          <cell r="B243"/>
          <cell r="C243"/>
          <cell r="D243"/>
          <cell r="E243"/>
          <cell r="F243"/>
        </row>
        <row r="244">
          <cell r="B244"/>
          <cell r="C244"/>
          <cell r="D244"/>
          <cell r="E244"/>
          <cell r="F244"/>
        </row>
        <row r="245">
          <cell r="B245"/>
          <cell r="C245"/>
          <cell r="D245"/>
          <cell r="E245"/>
          <cell r="F245"/>
        </row>
        <row r="246">
          <cell r="B246"/>
          <cell r="C246"/>
          <cell r="D246"/>
          <cell r="E246"/>
          <cell r="F246"/>
        </row>
        <row r="247">
          <cell r="B247"/>
          <cell r="C247"/>
          <cell r="D247"/>
          <cell r="E247"/>
          <cell r="F247"/>
        </row>
        <row r="248">
          <cell r="B248"/>
          <cell r="C248"/>
          <cell r="D248"/>
          <cell r="E248"/>
          <cell r="F248"/>
        </row>
        <row r="249">
          <cell r="B249"/>
          <cell r="C249"/>
          <cell r="D249"/>
          <cell r="E249"/>
          <cell r="F249"/>
        </row>
        <row r="250">
          <cell r="B250"/>
          <cell r="C250"/>
          <cell r="D250"/>
          <cell r="E250"/>
          <cell r="F250"/>
        </row>
        <row r="251">
          <cell r="B251"/>
          <cell r="C251"/>
          <cell r="D251"/>
          <cell r="E251"/>
          <cell r="F251"/>
        </row>
        <row r="252">
          <cell r="B252"/>
          <cell r="C252"/>
          <cell r="D252"/>
          <cell r="E252"/>
          <cell r="F252"/>
        </row>
        <row r="253">
          <cell r="B253"/>
          <cell r="C253"/>
          <cell r="D253"/>
          <cell r="E253"/>
          <cell r="F253"/>
        </row>
        <row r="254">
          <cell r="B254"/>
          <cell r="C254"/>
          <cell r="D254"/>
          <cell r="E254"/>
          <cell r="F254"/>
        </row>
        <row r="255">
          <cell r="B255"/>
          <cell r="C255"/>
          <cell r="D255"/>
          <cell r="E255"/>
          <cell r="F255"/>
        </row>
        <row r="256">
          <cell r="B256"/>
          <cell r="C256"/>
          <cell r="D256"/>
          <cell r="E256"/>
          <cell r="F256"/>
        </row>
        <row r="257">
          <cell r="B257"/>
          <cell r="C257"/>
          <cell r="D257"/>
          <cell r="E257"/>
          <cell r="F257"/>
        </row>
        <row r="258">
          <cell r="B258"/>
          <cell r="C258"/>
          <cell r="D258"/>
          <cell r="E258"/>
          <cell r="F258"/>
        </row>
        <row r="259">
          <cell r="B259"/>
          <cell r="C259"/>
          <cell r="D259"/>
          <cell r="E259"/>
          <cell r="F259"/>
        </row>
        <row r="260">
          <cell r="B260"/>
          <cell r="C260"/>
          <cell r="D260"/>
          <cell r="E260"/>
          <cell r="F260"/>
        </row>
        <row r="261">
          <cell r="B261"/>
          <cell r="C261"/>
          <cell r="D261"/>
          <cell r="E261"/>
          <cell r="F261"/>
        </row>
        <row r="262">
          <cell r="B262"/>
          <cell r="C262"/>
          <cell r="D262"/>
          <cell r="E262"/>
          <cell r="F262"/>
        </row>
        <row r="263">
          <cell r="B263"/>
          <cell r="C263"/>
          <cell r="D263"/>
          <cell r="E263"/>
          <cell r="F263"/>
        </row>
        <row r="264">
          <cell r="B264"/>
          <cell r="C264"/>
          <cell r="D264"/>
          <cell r="E264"/>
          <cell r="F264"/>
        </row>
        <row r="265">
          <cell r="B265"/>
          <cell r="C265"/>
          <cell r="D265"/>
          <cell r="E265"/>
          <cell r="F265"/>
        </row>
        <row r="266">
          <cell r="B266"/>
          <cell r="C266"/>
          <cell r="D266"/>
          <cell r="E266"/>
          <cell r="F266"/>
        </row>
        <row r="267">
          <cell r="B267"/>
          <cell r="C267"/>
          <cell r="D267"/>
          <cell r="E267"/>
          <cell r="F267"/>
        </row>
        <row r="268">
          <cell r="B268"/>
          <cell r="C268"/>
          <cell r="D268"/>
          <cell r="E268"/>
          <cell r="F268"/>
        </row>
        <row r="269">
          <cell r="B269"/>
          <cell r="C269"/>
          <cell r="D269"/>
          <cell r="E269"/>
          <cell r="F269"/>
        </row>
        <row r="270">
          <cell r="B270"/>
          <cell r="C270"/>
          <cell r="D270"/>
          <cell r="E270"/>
          <cell r="F270"/>
        </row>
        <row r="271">
          <cell r="B271"/>
          <cell r="C271"/>
          <cell r="D271"/>
          <cell r="E271"/>
          <cell r="F271"/>
        </row>
        <row r="272">
          <cell r="B272"/>
          <cell r="C272"/>
          <cell r="D272"/>
          <cell r="E272"/>
          <cell r="F272"/>
        </row>
        <row r="273">
          <cell r="B273"/>
          <cell r="C273"/>
          <cell r="D273"/>
          <cell r="E273"/>
          <cell r="F273"/>
        </row>
        <row r="274">
          <cell r="B274"/>
          <cell r="C274"/>
          <cell r="D274"/>
          <cell r="E274"/>
          <cell r="F274"/>
        </row>
        <row r="275">
          <cell r="B275"/>
          <cell r="C275"/>
          <cell r="D275"/>
          <cell r="E275"/>
          <cell r="F275"/>
        </row>
        <row r="276">
          <cell r="B276"/>
          <cell r="C276"/>
          <cell r="D276"/>
          <cell r="E276"/>
          <cell r="F276"/>
        </row>
        <row r="277">
          <cell r="B277"/>
          <cell r="C277"/>
          <cell r="D277"/>
          <cell r="E277"/>
          <cell r="F277"/>
        </row>
        <row r="278">
          <cell r="B278"/>
          <cell r="C278"/>
          <cell r="D278"/>
          <cell r="E278"/>
          <cell r="F278"/>
        </row>
        <row r="279">
          <cell r="B279"/>
          <cell r="C279"/>
          <cell r="D279"/>
          <cell r="E279"/>
          <cell r="F279"/>
        </row>
        <row r="280">
          <cell r="B280"/>
          <cell r="C280"/>
          <cell r="D280"/>
          <cell r="E280"/>
          <cell r="F280"/>
        </row>
        <row r="281">
          <cell r="B281"/>
          <cell r="C281"/>
          <cell r="D281"/>
          <cell r="E281"/>
          <cell r="F281"/>
        </row>
        <row r="282">
          <cell r="B282"/>
          <cell r="C282"/>
          <cell r="D282"/>
          <cell r="E282"/>
          <cell r="F282"/>
        </row>
        <row r="283">
          <cell r="B283"/>
          <cell r="C283"/>
          <cell r="D283"/>
          <cell r="E283"/>
          <cell r="F283"/>
        </row>
        <row r="284">
          <cell r="B284"/>
          <cell r="C284"/>
          <cell r="D284"/>
          <cell r="E284"/>
          <cell r="F284"/>
        </row>
        <row r="285">
          <cell r="B285"/>
          <cell r="C285"/>
          <cell r="D285"/>
          <cell r="E285"/>
          <cell r="F285"/>
        </row>
        <row r="286">
          <cell r="B286"/>
          <cell r="C286"/>
          <cell r="D286"/>
          <cell r="E286"/>
          <cell r="F286"/>
        </row>
        <row r="287">
          <cell r="B287"/>
          <cell r="C287"/>
          <cell r="D287"/>
          <cell r="E287"/>
          <cell r="F287"/>
        </row>
        <row r="288">
          <cell r="B288"/>
          <cell r="C288"/>
          <cell r="D288"/>
          <cell r="E288"/>
          <cell r="F288"/>
        </row>
        <row r="289">
          <cell r="B289"/>
          <cell r="C289"/>
          <cell r="D289"/>
          <cell r="E289"/>
          <cell r="F289"/>
        </row>
        <row r="290">
          <cell r="B290"/>
          <cell r="C290"/>
          <cell r="D290"/>
          <cell r="E290"/>
          <cell r="F290"/>
        </row>
        <row r="291">
          <cell r="B291"/>
          <cell r="C291"/>
          <cell r="D291"/>
          <cell r="E291"/>
          <cell r="F291"/>
        </row>
        <row r="292">
          <cell r="B292"/>
          <cell r="C292"/>
          <cell r="D292"/>
          <cell r="E292"/>
          <cell r="F292"/>
        </row>
        <row r="293">
          <cell r="B293"/>
          <cell r="C293"/>
          <cell r="D293"/>
          <cell r="E293"/>
          <cell r="F293"/>
        </row>
        <row r="294">
          <cell r="B294"/>
          <cell r="C294"/>
          <cell r="D294"/>
          <cell r="E294"/>
          <cell r="F294"/>
        </row>
        <row r="295">
          <cell r="B295"/>
          <cell r="C295"/>
          <cell r="D295"/>
          <cell r="E295"/>
          <cell r="F295"/>
        </row>
        <row r="296">
          <cell r="B296"/>
          <cell r="C296"/>
          <cell r="D296"/>
          <cell r="E296"/>
          <cell r="F296"/>
        </row>
        <row r="297">
          <cell r="B297"/>
          <cell r="C297"/>
          <cell r="D297"/>
          <cell r="E297"/>
          <cell r="F297"/>
        </row>
        <row r="298">
          <cell r="B298"/>
          <cell r="C298"/>
          <cell r="D298"/>
          <cell r="E298"/>
          <cell r="F298"/>
        </row>
        <row r="299">
          <cell r="B299"/>
          <cell r="C299"/>
          <cell r="D299"/>
          <cell r="E299"/>
          <cell r="F299"/>
        </row>
        <row r="300">
          <cell r="B300"/>
          <cell r="C300"/>
          <cell r="D300"/>
          <cell r="E300"/>
          <cell r="F300"/>
        </row>
        <row r="301">
          <cell r="B301"/>
          <cell r="C301"/>
          <cell r="D301"/>
          <cell r="E301"/>
          <cell r="F301"/>
        </row>
        <row r="302">
          <cell r="B302"/>
          <cell r="C302"/>
          <cell r="D302"/>
          <cell r="E302"/>
          <cell r="F302"/>
        </row>
        <row r="303">
          <cell r="B303"/>
          <cell r="C303"/>
          <cell r="D303"/>
          <cell r="E303"/>
          <cell r="F303"/>
        </row>
        <row r="304">
          <cell r="B304"/>
          <cell r="C304"/>
          <cell r="D304"/>
          <cell r="E304"/>
          <cell r="F304"/>
        </row>
        <row r="305">
          <cell r="B305"/>
          <cell r="C305"/>
          <cell r="D305"/>
          <cell r="E305"/>
          <cell r="F305"/>
        </row>
        <row r="306">
          <cell r="B306"/>
          <cell r="C306"/>
          <cell r="D306"/>
          <cell r="E306"/>
          <cell r="F306"/>
        </row>
        <row r="307">
          <cell r="B307"/>
          <cell r="C307"/>
          <cell r="D307"/>
          <cell r="E307"/>
          <cell r="F307"/>
        </row>
        <row r="308">
          <cell r="B308"/>
          <cell r="C308"/>
          <cell r="D308"/>
          <cell r="E308"/>
          <cell r="F308"/>
        </row>
        <row r="309">
          <cell r="B309"/>
          <cell r="C309"/>
          <cell r="D309"/>
          <cell r="E309"/>
          <cell r="F309"/>
        </row>
        <row r="310">
          <cell r="B310"/>
          <cell r="C310"/>
          <cell r="D310"/>
          <cell r="E310"/>
          <cell r="F310"/>
        </row>
        <row r="311">
          <cell r="B311"/>
          <cell r="C311"/>
          <cell r="D311"/>
          <cell r="E311"/>
          <cell r="F311"/>
        </row>
        <row r="312">
          <cell r="B312"/>
          <cell r="C312"/>
          <cell r="D312"/>
          <cell r="E312"/>
          <cell r="F312"/>
        </row>
        <row r="313">
          <cell r="B313"/>
          <cell r="C313"/>
          <cell r="D313"/>
          <cell r="E313"/>
          <cell r="F313"/>
        </row>
        <row r="314">
          <cell r="B314"/>
          <cell r="C314"/>
          <cell r="D314"/>
          <cell r="E314"/>
          <cell r="F314"/>
        </row>
        <row r="315">
          <cell r="B315"/>
          <cell r="C315"/>
          <cell r="D315"/>
          <cell r="E315"/>
          <cell r="F315"/>
        </row>
        <row r="316">
          <cell r="B316"/>
          <cell r="C316"/>
          <cell r="D316"/>
          <cell r="E316"/>
          <cell r="F316"/>
        </row>
        <row r="317">
          <cell r="B317"/>
          <cell r="C317"/>
          <cell r="D317"/>
          <cell r="E317"/>
          <cell r="F317"/>
        </row>
        <row r="318">
          <cell r="B318"/>
          <cell r="C318"/>
          <cell r="D318"/>
          <cell r="E318"/>
          <cell r="F318"/>
        </row>
        <row r="319">
          <cell r="B319"/>
          <cell r="C319"/>
          <cell r="D319"/>
          <cell r="E319"/>
          <cell r="F319"/>
        </row>
        <row r="320">
          <cell r="B320"/>
          <cell r="C320"/>
          <cell r="D320"/>
          <cell r="E320"/>
          <cell r="F320"/>
        </row>
        <row r="321">
          <cell r="B321"/>
          <cell r="C321"/>
          <cell r="D321"/>
          <cell r="E321"/>
          <cell r="F321"/>
        </row>
        <row r="322">
          <cell r="B322"/>
          <cell r="C322"/>
          <cell r="D322"/>
          <cell r="E322"/>
          <cell r="F322"/>
        </row>
        <row r="323">
          <cell r="B323"/>
          <cell r="C323"/>
          <cell r="D323"/>
          <cell r="E323"/>
          <cell r="F323"/>
        </row>
        <row r="324">
          <cell r="B324"/>
          <cell r="C324"/>
          <cell r="D324"/>
          <cell r="E324"/>
          <cell r="F324"/>
        </row>
        <row r="325">
          <cell r="B325"/>
          <cell r="C325"/>
          <cell r="D325"/>
          <cell r="E325"/>
          <cell r="F325"/>
        </row>
        <row r="326">
          <cell r="B326"/>
          <cell r="C326"/>
          <cell r="D326"/>
          <cell r="E326"/>
          <cell r="F326"/>
        </row>
        <row r="327">
          <cell r="B327"/>
          <cell r="C327"/>
          <cell r="D327"/>
          <cell r="E327"/>
          <cell r="F327"/>
        </row>
        <row r="328">
          <cell r="B328"/>
          <cell r="C328"/>
          <cell r="D328"/>
          <cell r="E328"/>
          <cell r="F328"/>
        </row>
        <row r="329">
          <cell r="B329"/>
          <cell r="C329"/>
          <cell r="D329"/>
          <cell r="E329"/>
          <cell r="F329"/>
        </row>
        <row r="330">
          <cell r="B330"/>
          <cell r="C330"/>
          <cell r="D330"/>
          <cell r="E330"/>
          <cell r="F330"/>
        </row>
        <row r="331">
          <cell r="B331"/>
          <cell r="C331"/>
          <cell r="D331"/>
          <cell r="E331"/>
          <cell r="F331"/>
        </row>
        <row r="332">
          <cell r="B332"/>
          <cell r="C332"/>
          <cell r="D332"/>
          <cell r="E332"/>
          <cell r="F332"/>
        </row>
        <row r="333">
          <cell r="B333"/>
          <cell r="C333"/>
          <cell r="D333"/>
          <cell r="E333"/>
          <cell r="F333"/>
        </row>
        <row r="334">
          <cell r="B334"/>
          <cell r="C334"/>
          <cell r="D334"/>
          <cell r="E334"/>
          <cell r="F334"/>
        </row>
        <row r="335">
          <cell r="B335"/>
          <cell r="C335"/>
          <cell r="D335"/>
          <cell r="E335"/>
          <cell r="F335"/>
        </row>
        <row r="336">
          <cell r="B336"/>
          <cell r="C336"/>
          <cell r="D336"/>
          <cell r="E336"/>
          <cell r="F336"/>
        </row>
        <row r="337">
          <cell r="B337"/>
          <cell r="C337"/>
          <cell r="D337"/>
          <cell r="E337"/>
          <cell r="F337"/>
        </row>
        <row r="338">
          <cell r="B338"/>
          <cell r="C338"/>
          <cell r="D338"/>
          <cell r="E338"/>
          <cell r="F338"/>
        </row>
        <row r="339">
          <cell r="B339"/>
          <cell r="C339"/>
          <cell r="D339"/>
          <cell r="E339"/>
          <cell r="F339"/>
        </row>
        <row r="340">
          <cell r="B340"/>
          <cell r="C340"/>
          <cell r="D340"/>
          <cell r="E340"/>
          <cell r="F340"/>
        </row>
        <row r="341">
          <cell r="B341"/>
          <cell r="C341"/>
          <cell r="D341"/>
          <cell r="E341"/>
          <cell r="F341"/>
        </row>
        <row r="342">
          <cell r="B342"/>
          <cell r="C342"/>
          <cell r="D342"/>
          <cell r="E342"/>
          <cell r="F342"/>
        </row>
        <row r="343">
          <cell r="B343"/>
          <cell r="C343"/>
          <cell r="D343"/>
          <cell r="E343"/>
          <cell r="F343"/>
        </row>
        <row r="344">
          <cell r="B344"/>
          <cell r="C344"/>
          <cell r="D344"/>
          <cell r="E344"/>
          <cell r="F344"/>
        </row>
        <row r="345">
          <cell r="B345"/>
          <cell r="C345"/>
          <cell r="D345"/>
          <cell r="E345"/>
          <cell r="F345"/>
        </row>
        <row r="346">
          <cell r="B346"/>
          <cell r="C346"/>
          <cell r="D346"/>
          <cell r="E346"/>
          <cell r="F346"/>
        </row>
        <row r="347">
          <cell r="B347"/>
          <cell r="C347"/>
          <cell r="D347"/>
          <cell r="E347"/>
          <cell r="F347"/>
        </row>
        <row r="348">
          <cell r="B348"/>
          <cell r="C348"/>
          <cell r="D348"/>
          <cell r="E348"/>
          <cell r="F348"/>
        </row>
        <row r="349">
          <cell r="B349"/>
          <cell r="C349"/>
          <cell r="D349"/>
          <cell r="E349"/>
          <cell r="F349"/>
        </row>
        <row r="350">
          <cell r="B350"/>
          <cell r="C350"/>
          <cell r="D350"/>
          <cell r="E350"/>
          <cell r="F350"/>
        </row>
        <row r="351">
          <cell r="B351"/>
          <cell r="C351"/>
          <cell r="D351"/>
          <cell r="E351"/>
          <cell r="F351"/>
        </row>
        <row r="352">
          <cell r="B352"/>
          <cell r="C352"/>
          <cell r="D352"/>
          <cell r="E352"/>
          <cell r="F352"/>
        </row>
        <row r="353">
          <cell r="B353"/>
          <cell r="C353"/>
          <cell r="D353"/>
          <cell r="E353"/>
          <cell r="F353"/>
        </row>
        <row r="354">
          <cell r="B354"/>
          <cell r="C354"/>
          <cell r="D354"/>
          <cell r="E354"/>
          <cell r="F354"/>
        </row>
        <row r="355">
          <cell r="B355"/>
          <cell r="C355"/>
          <cell r="D355"/>
          <cell r="E355"/>
          <cell r="F355"/>
        </row>
        <row r="356">
          <cell r="B356"/>
          <cell r="C356"/>
          <cell r="D356"/>
          <cell r="E356"/>
          <cell r="F356"/>
        </row>
        <row r="357">
          <cell r="B357"/>
          <cell r="C357"/>
          <cell r="D357"/>
          <cell r="E357"/>
          <cell r="F357"/>
        </row>
        <row r="358">
          <cell r="B358"/>
          <cell r="C358"/>
          <cell r="D358"/>
          <cell r="E358"/>
          <cell r="F358"/>
        </row>
        <row r="359">
          <cell r="B359"/>
          <cell r="C359"/>
          <cell r="D359"/>
          <cell r="E359"/>
          <cell r="F359"/>
        </row>
        <row r="360">
          <cell r="B360"/>
          <cell r="C360"/>
          <cell r="D360"/>
          <cell r="E360"/>
          <cell r="F360"/>
        </row>
        <row r="361">
          <cell r="B361"/>
          <cell r="C361"/>
          <cell r="D361"/>
          <cell r="E361"/>
          <cell r="F361"/>
        </row>
        <row r="362">
          <cell r="B362"/>
          <cell r="C362"/>
          <cell r="D362"/>
          <cell r="E362"/>
          <cell r="F362"/>
        </row>
        <row r="363">
          <cell r="B363"/>
          <cell r="C363"/>
          <cell r="D363"/>
          <cell r="E363"/>
          <cell r="F363"/>
        </row>
        <row r="364">
          <cell r="B364"/>
          <cell r="C364"/>
          <cell r="D364"/>
          <cell r="E364"/>
          <cell r="F364"/>
        </row>
        <row r="365">
          <cell r="B365"/>
          <cell r="C365"/>
          <cell r="D365"/>
          <cell r="E365"/>
          <cell r="F365"/>
        </row>
        <row r="366">
          <cell r="B366"/>
          <cell r="C366"/>
          <cell r="D366"/>
          <cell r="E366"/>
          <cell r="F366"/>
        </row>
        <row r="367">
          <cell r="B367"/>
          <cell r="C367"/>
          <cell r="D367"/>
          <cell r="E367"/>
          <cell r="F367"/>
        </row>
        <row r="368">
          <cell r="B368"/>
          <cell r="C368"/>
          <cell r="D368"/>
          <cell r="E368"/>
          <cell r="F368"/>
        </row>
        <row r="369">
          <cell r="B369"/>
          <cell r="C369"/>
          <cell r="D369"/>
          <cell r="E369"/>
          <cell r="F369"/>
        </row>
        <row r="370">
          <cell r="B370"/>
          <cell r="C370"/>
          <cell r="D370"/>
          <cell r="E370"/>
          <cell r="F370"/>
        </row>
        <row r="371">
          <cell r="B371"/>
          <cell r="C371"/>
          <cell r="D371"/>
          <cell r="E371"/>
          <cell r="F371"/>
        </row>
        <row r="372">
          <cell r="B372"/>
          <cell r="C372"/>
          <cell r="D372"/>
          <cell r="E372"/>
          <cell r="F372"/>
        </row>
        <row r="373">
          <cell r="B373"/>
          <cell r="C373"/>
          <cell r="D373"/>
          <cell r="E373"/>
          <cell r="F373"/>
        </row>
        <row r="374">
          <cell r="B374"/>
          <cell r="C374"/>
          <cell r="D374"/>
          <cell r="E374"/>
          <cell r="F374"/>
        </row>
        <row r="375">
          <cell r="B375"/>
          <cell r="C375"/>
          <cell r="D375"/>
          <cell r="E375"/>
          <cell r="F375"/>
        </row>
        <row r="376">
          <cell r="B376"/>
          <cell r="C376"/>
          <cell r="D376"/>
          <cell r="E376"/>
          <cell r="F376"/>
        </row>
        <row r="377">
          <cell r="B377"/>
          <cell r="C377"/>
          <cell r="D377"/>
          <cell r="E377"/>
          <cell r="F377"/>
        </row>
        <row r="378">
          <cell r="B378"/>
          <cell r="C378"/>
          <cell r="D378"/>
          <cell r="E378"/>
          <cell r="F378"/>
        </row>
        <row r="379">
          <cell r="B379"/>
          <cell r="C379"/>
          <cell r="D379"/>
          <cell r="E379"/>
          <cell r="F379"/>
        </row>
        <row r="380">
          <cell r="B380"/>
          <cell r="C380"/>
          <cell r="D380"/>
          <cell r="E380"/>
          <cell r="F380"/>
        </row>
        <row r="381">
          <cell r="B381"/>
          <cell r="C381"/>
          <cell r="D381"/>
          <cell r="E381"/>
          <cell r="F381"/>
        </row>
        <row r="382">
          <cell r="B382"/>
          <cell r="C382"/>
          <cell r="D382"/>
          <cell r="E382"/>
          <cell r="F382"/>
        </row>
        <row r="383">
          <cell r="B383"/>
          <cell r="C383"/>
          <cell r="D383"/>
          <cell r="E383"/>
          <cell r="F383"/>
        </row>
        <row r="384">
          <cell r="B384"/>
          <cell r="C384"/>
          <cell r="D384"/>
          <cell r="E384"/>
          <cell r="F384"/>
        </row>
        <row r="385">
          <cell r="B385"/>
          <cell r="C385"/>
          <cell r="D385"/>
          <cell r="E385"/>
          <cell r="F385"/>
        </row>
        <row r="386">
          <cell r="B386"/>
          <cell r="C386"/>
          <cell r="D386"/>
          <cell r="E386"/>
          <cell r="F386"/>
        </row>
        <row r="387">
          <cell r="B387"/>
          <cell r="C387"/>
          <cell r="D387"/>
          <cell r="E387"/>
          <cell r="F387"/>
        </row>
        <row r="388">
          <cell r="B388"/>
          <cell r="C388"/>
          <cell r="D388"/>
          <cell r="E388"/>
          <cell r="F388"/>
        </row>
        <row r="389">
          <cell r="B389"/>
          <cell r="C389"/>
          <cell r="D389"/>
          <cell r="E389"/>
          <cell r="F389"/>
        </row>
        <row r="390">
          <cell r="B390"/>
          <cell r="C390"/>
          <cell r="D390"/>
          <cell r="E390"/>
          <cell r="F390"/>
        </row>
        <row r="391">
          <cell r="B391"/>
          <cell r="C391"/>
          <cell r="D391"/>
          <cell r="E391"/>
          <cell r="F391"/>
        </row>
        <row r="392">
          <cell r="B392"/>
          <cell r="C392"/>
          <cell r="D392"/>
          <cell r="E392"/>
          <cell r="F392"/>
        </row>
        <row r="393">
          <cell r="B393"/>
          <cell r="C393"/>
          <cell r="D393"/>
          <cell r="E393"/>
          <cell r="F393"/>
        </row>
        <row r="394">
          <cell r="B394"/>
          <cell r="C394"/>
          <cell r="D394"/>
          <cell r="E394"/>
          <cell r="F394"/>
        </row>
        <row r="395">
          <cell r="B395"/>
          <cell r="C395"/>
          <cell r="D395"/>
          <cell r="E395"/>
          <cell r="F395"/>
        </row>
        <row r="396">
          <cell r="B396"/>
          <cell r="C396"/>
          <cell r="D396"/>
          <cell r="E396"/>
          <cell r="F396"/>
        </row>
        <row r="397">
          <cell r="B397"/>
          <cell r="C397"/>
          <cell r="D397"/>
          <cell r="E397"/>
          <cell r="F397"/>
        </row>
        <row r="398">
          <cell r="B398"/>
          <cell r="C398"/>
          <cell r="D398"/>
          <cell r="E398"/>
          <cell r="F398"/>
        </row>
        <row r="399">
          <cell r="B399"/>
          <cell r="C399"/>
          <cell r="D399"/>
          <cell r="E399"/>
          <cell r="F399"/>
        </row>
        <row r="400">
          <cell r="B400"/>
          <cell r="C400"/>
          <cell r="D400"/>
          <cell r="E400"/>
          <cell r="F400"/>
        </row>
        <row r="401">
          <cell r="B401"/>
          <cell r="C401"/>
          <cell r="D401"/>
          <cell r="E401"/>
          <cell r="F401"/>
        </row>
        <row r="402">
          <cell r="B402"/>
          <cell r="C402"/>
          <cell r="D402"/>
          <cell r="E402"/>
          <cell r="F402"/>
        </row>
        <row r="403">
          <cell r="B403"/>
          <cell r="C403"/>
          <cell r="D403"/>
          <cell r="E403"/>
          <cell r="F403"/>
        </row>
        <row r="404">
          <cell r="B404"/>
          <cell r="C404"/>
          <cell r="D404"/>
          <cell r="E404"/>
          <cell r="F404"/>
        </row>
        <row r="405">
          <cell r="B405"/>
          <cell r="C405"/>
          <cell r="D405"/>
          <cell r="E405"/>
          <cell r="F405"/>
        </row>
        <row r="406">
          <cell r="B406"/>
          <cell r="C406"/>
          <cell r="D406"/>
          <cell r="E406"/>
          <cell r="F406"/>
        </row>
        <row r="407">
          <cell r="B407"/>
          <cell r="C407"/>
          <cell r="D407"/>
          <cell r="E407"/>
          <cell r="F407"/>
        </row>
        <row r="408">
          <cell r="B408"/>
          <cell r="C408"/>
          <cell r="D408"/>
          <cell r="E408"/>
          <cell r="F408"/>
        </row>
        <row r="409">
          <cell r="B409"/>
          <cell r="C409"/>
          <cell r="D409"/>
          <cell r="E409"/>
          <cell r="F409"/>
        </row>
        <row r="410">
          <cell r="B410"/>
          <cell r="C410"/>
          <cell r="D410"/>
          <cell r="E410"/>
          <cell r="F410"/>
        </row>
        <row r="411">
          <cell r="B411"/>
          <cell r="C411"/>
          <cell r="D411"/>
          <cell r="E411"/>
          <cell r="F411"/>
        </row>
        <row r="412">
          <cell r="B412"/>
          <cell r="C412"/>
          <cell r="D412"/>
          <cell r="E412"/>
          <cell r="F412"/>
        </row>
        <row r="413">
          <cell r="B413"/>
          <cell r="C413"/>
          <cell r="D413"/>
          <cell r="E413"/>
          <cell r="F413"/>
        </row>
        <row r="414">
          <cell r="B414"/>
          <cell r="C414"/>
          <cell r="D414"/>
          <cell r="E414"/>
          <cell r="F414"/>
        </row>
        <row r="415">
          <cell r="B415"/>
          <cell r="C415"/>
          <cell r="D415"/>
          <cell r="E415"/>
          <cell r="F415"/>
        </row>
        <row r="416">
          <cell r="B416"/>
          <cell r="C416"/>
          <cell r="D416"/>
          <cell r="E416"/>
          <cell r="F416"/>
        </row>
        <row r="417">
          <cell r="B417"/>
          <cell r="C417"/>
          <cell r="D417"/>
          <cell r="E417"/>
          <cell r="F417"/>
        </row>
        <row r="418">
          <cell r="B418"/>
          <cell r="C418"/>
          <cell r="D418"/>
          <cell r="E418"/>
          <cell r="F418"/>
        </row>
        <row r="419">
          <cell r="B419"/>
          <cell r="C419"/>
          <cell r="D419"/>
          <cell r="E419"/>
          <cell r="F419"/>
        </row>
        <row r="420">
          <cell r="B420"/>
          <cell r="C420"/>
          <cell r="D420"/>
          <cell r="E420"/>
          <cell r="F420"/>
        </row>
        <row r="421">
          <cell r="B421"/>
          <cell r="C421"/>
          <cell r="D421"/>
          <cell r="E421"/>
          <cell r="F421"/>
        </row>
        <row r="422">
          <cell r="B422"/>
          <cell r="C422"/>
          <cell r="D422"/>
          <cell r="E422"/>
          <cell r="F422"/>
        </row>
        <row r="423">
          <cell r="B423"/>
          <cell r="C423"/>
          <cell r="D423"/>
          <cell r="E423"/>
          <cell r="F423"/>
        </row>
        <row r="424">
          <cell r="B424"/>
          <cell r="C424"/>
          <cell r="D424"/>
          <cell r="E424"/>
          <cell r="F424"/>
        </row>
        <row r="425">
          <cell r="B425"/>
          <cell r="C425"/>
          <cell r="D425"/>
          <cell r="E425"/>
          <cell r="F425"/>
        </row>
        <row r="426">
          <cell r="B426"/>
          <cell r="C426"/>
          <cell r="D426"/>
          <cell r="E426"/>
          <cell r="F426"/>
        </row>
        <row r="427">
          <cell r="B427"/>
          <cell r="C427"/>
          <cell r="D427"/>
          <cell r="E427"/>
          <cell r="F427"/>
        </row>
        <row r="428">
          <cell r="B428"/>
          <cell r="C428"/>
          <cell r="D428"/>
          <cell r="E428"/>
          <cell r="F428"/>
        </row>
        <row r="429">
          <cell r="B429"/>
          <cell r="C429"/>
          <cell r="D429"/>
          <cell r="E429"/>
          <cell r="F429"/>
        </row>
        <row r="430">
          <cell r="B430"/>
          <cell r="C430"/>
          <cell r="D430"/>
          <cell r="E430"/>
          <cell r="F430"/>
        </row>
        <row r="431">
          <cell r="B431"/>
          <cell r="C431"/>
          <cell r="D431"/>
          <cell r="E431"/>
          <cell r="F431"/>
        </row>
        <row r="432">
          <cell r="B432"/>
          <cell r="C432"/>
          <cell r="D432"/>
          <cell r="E432"/>
          <cell r="F432"/>
        </row>
        <row r="433">
          <cell r="B433"/>
          <cell r="C433"/>
          <cell r="D433"/>
          <cell r="E433"/>
          <cell r="F433"/>
        </row>
        <row r="434">
          <cell r="B434"/>
          <cell r="C434"/>
          <cell r="D434"/>
          <cell r="E434"/>
          <cell r="F434"/>
        </row>
        <row r="435">
          <cell r="B435"/>
          <cell r="C435"/>
          <cell r="D435"/>
          <cell r="E435"/>
          <cell r="F435"/>
        </row>
        <row r="436">
          <cell r="B436"/>
          <cell r="C436"/>
          <cell r="D436"/>
          <cell r="E436"/>
          <cell r="F436"/>
        </row>
        <row r="437">
          <cell r="B437"/>
          <cell r="C437"/>
          <cell r="D437"/>
          <cell r="E437"/>
          <cell r="F437"/>
        </row>
        <row r="438">
          <cell r="B438"/>
          <cell r="C438"/>
          <cell r="D438"/>
          <cell r="E438"/>
          <cell r="F438"/>
        </row>
        <row r="439">
          <cell r="B439"/>
          <cell r="C439"/>
          <cell r="D439"/>
          <cell r="E439"/>
          <cell r="F439"/>
        </row>
        <row r="440">
          <cell r="B440"/>
          <cell r="C440"/>
          <cell r="D440"/>
          <cell r="E440"/>
          <cell r="F440"/>
        </row>
        <row r="441">
          <cell r="B441"/>
          <cell r="C441"/>
          <cell r="D441"/>
          <cell r="E441"/>
          <cell r="F441"/>
        </row>
        <row r="442">
          <cell r="B442"/>
          <cell r="C442"/>
          <cell r="D442"/>
          <cell r="E442"/>
          <cell r="F442"/>
        </row>
        <row r="443">
          <cell r="B443"/>
          <cell r="C443"/>
          <cell r="D443"/>
          <cell r="E443"/>
          <cell r="F443"/>
        </row>
        <row r="444">
          <cell r="B444"/>
          <cell r="C444"/>
          <cell r="D444"/>
          <cell r="E444"/>
          <cell r="F444"/>
        </row>
        <row r="445">
          <cell r="B445"/>
          <cell r="C445"/>
          <cell r="D445"/>
          <cell r="E445"/>
          <cell r="F445"/>
        </row>
        <row r="446">
          <cell r="B446"/>
          <cell r="C446"/>
          <cell r="D446"/>
          <cell r="E446"/>
          <cell r="F446"/>
        </row>
        <row r="447">
          <cell r="B447"/>
          <cell r="C447"/>
          <cell r="D447"/>
          <cell r="E447"/>
          <cell r="F447"/>
        </row>
        <row r="448">
          <cell r="B448"/>
          <cell r="C448"/>
          <cell r="D448"/>
          <cell r="E448"/>
          <cell r="F448"/>
        </row>
        <row r="449">
          <cell r="B449"/>
          <cell r="C449"/>
          <cell r="D449"/>
          <cell r="E449"/>
          <cell r="F449"/>
        </row>
        <row r="450">
          <cell r="B450"/>
          <cell r="C450"/>
          <cell r="D450"/>
          <cell r="E450"/>
          <cell r="F450"/>
        </row>
        <row r="451">
          <cell r="B451"/>
          <cell r="C451"/>
          <cell r="D451"/>
          <cell r="E451"/>
          <cell r="F451"/>
        </row>
        <row r="452">
          <cell r="B452"/>
          <cell r="C452"/>
          <cell r="D452"/>
          <cell r="E452"/>
          <cell r="F452"/>
        </row>
        <row r="453">
          <cell r="B453"/>
          <cell r="C453"/>
          <cell r="D453"/>
          <cell r="E453"/>
          <cell r="F453"/>
        </row>
        <row r="454">
          <cell r="B454"/>
          <cell r="C454"/>
          <cell r="D454"/>
          <cell r="E454"/>
          <cell r="F454"/>
        </row>
        <row r="455">
          <cell r="B455"/>
          <cell r="C455"/>
          <cell r="D455"/>
          <cell r="E455"/>
          <cell r="F455"/>
        </row>
        <row r="456">
          <cell r="B456"/>
          <cell r="C456"/>
          <cell r="D456"/>
          <cell r="E456"/>
          <cell r="F456"/>
        </row>
        <row r="457">
          <cell r="B457"/>
          <cell r="C457"/>
          <cell r="D457"/>
          <cell r="E457"/>
          <cell r="F457"/>
        </row>
        <row r="458">
          <cell r="B458"/>
          <cell r="C458"/>
          <cell r="D458"/>
          <cell r="E458"/>
          <cell r="F458"/>
        </row>
        <row r="459">
          <cell r="B459"/>
          <cell r="C459"/>
          <cell r="D459"/>
          <cell r="E459"/>
          <cell r="F459"/>
        </row>
        <row r="460">
          <cell r="B460"/>
          <cell r="C460"/>
          <cell r="D460"/>
          <cell r="E460"/>
          <cell r="F460"/>
        </row>
        <row r="461">
          <cell r="B461"/>
          <cell r="C461"/>
          <cell r="D461"/>
          <cell r="E461"/>
          <cell r="F461"/>
        </row>
        <row r="462">
          <cell r="B462"/>
          <cell r="C462"/>
          <cell r="D462"/>
          <cell r="E462"/>
          <cell r="F462"/>
        </row>
        <row r="463">
          <cell r="B463"/>
          <cell r="C463"/>
          <cell r="D463"/>
          <cell r="E463"/>
          <cell r="F463"/>
        </row>
        <row r="464">
          <cell r="B464"/>
          <cell r="C464"/>
          <cell r="D464"/>
          <cell r="E464"/>
          <cell r="F464"/>
        </row>
        <row r="465">
          <cell r="B465"/>
          <cell r="C465"/>
          <cell r="D465"/>
          <cell r="E465"/>
          <cell r="F465"/>
        </row>
        <row r="466">
          <cell r="B466"/>
          <cell r="C466"/>
          <cell r="D466"/>
          <cell r="E466"/>
          <cell r="F466"/>
        </row>
        <row r="467">
          <cell r="B467"/>
          <cell r="C467"/>
          <cell r="D467"/>
          <cell r="E467"/>
          <cell r="F467"/>
        </row>
        <row r="468">
          <cell r="B468"/>
          <cell r="C468"/>
          <cell r="D468"/>
          <cell r="E468"/>
          <cell r="F468"/>
        </row>
        <row r="469">
          <cell r="B469"/>
          <cell r="C469"/>
          <cell r="D469"/>
          <cell r="E469"/>
          <cell r="F469"/>
        </row>
        <row r="470">
          <cell r="B470"/>
          <cell r="C470"/>
          <cell r="D470"/>
          <cell r="E470"/>
          <cell r="F470"/>
        </row>
        <row r="471">
          <cell r="B471"/>
          <cell r="C471"/>
          <cell r="D471"/>
          <cell r="E471"/>
          <cell r="F471"/>
        </row>
        <row r="472">
          <cell r="B472"/>
          <cell r="C472"/>
          <cell r="D472"/>
          <cell r="E472"/>
          <cell r="F472"/>
        </row>
        <row r="473">
          <cell r="B473"/>
          <cell r="C473"/>
          <cell r="D473"/>
          <cell r="E473"/>
          <cell r="F473"/>
        </row>
        <row r="474">
          <cell r="B474"/>
          <cell r="C474"/>
          <cell r="D474"/>
          <cell r="E474"/>
          <cell r="F474"/>
        </row>
        <row r="475">
          <cell r="B475"/>
          <cell r="C475"/>
          <cell r="D475"/>
          <cell r="E475"/>
          <cell r="F475"/>
        </row>
        <row r="476">
          <cell r="B476"/>
          <cell r="C476"/>
          <cell r="D476"/>
          <cell r="E476"/>
          <cell r="F476"/>
        </row>
        <row r="477">
          <cell r="B477"/>
          <cell r="C477"/>
          <cell r="D477"/>
          <cell r="E477"/>
          <cell r="F477"/>
        </row>
        <row r="478">
          <cell r="B478"/>
          <cell r="C478"/>
          <cell r="D478"/>
          <cell r="E478"/>
          <cell r="F478"/>
        </row>
        <row r="479">
          <cell r="B479"/>
          <cell r="C479"/>
          <cell r="D479"/>
          <cell r="E479"/>
          <cell r="F479"/>
        </row>
        <row r="480">
          <cell r="B480"/>
          <cell r="C480"/>
          <cell r="D480"/>
          <cell r="E480"/>
          <cell r="F480"/>
        </row>
        <row r="481">
          <cell r="B481"/>
          <cell r="C481"/>
          <cell r="D481"/>
          <cell r="E481"/>
          <cell r="F481"/>
        </row>
        <row r="482">
          <cell r="B482"/>
          <cell r="C482"/>
          <cell r="D482"/>
          <cell r="E482"/>
          <cell r="F482"/>
        </row>
        <row r="483">
          <cell r="B483"/>
          <cell r="C483"/>
          <cell r="D483"/>
          <cell r="E483"/>
          <cell r="F483"/>
        </row>
        <row r="484">
          <cell r="B484"/>
          <cell r="C484"/>
          <cell r="D484"/>
          <cell r="E484"/>
          <cell r="F484"/>
        </row>
        <row r="485">
          <cell r="B485"/>
          <cell r="C485"/>
          <cell r="D485"/>
          <cell r="E485"/>
          <cell r="F485"/>
        </row>
        <row r="486">
          <cell r="B486"/>
          <cell r="C486"/>
          <cell r="D486"/>
          <cell r="E486"/>
          <cell r="F486"/>
        </row>
        <row r="487">
          <cell r="B487"/>
          <cell r="C487"/>
          <cell r="D487"/>
          <cell r="E487"/>
          <cell r="F487"/>
        </row>
        <row r="488">
          <cell r="B488"/>
          <cell r="C488"/>
          <cell r="D488"/>
          <cell r="E488"/>
          <cell r="F488"/>
        </row>
        <row r="489">
          <cell r="B489"/>
          <cell r="C489"/>
          <cell r="D489"/>
          <cell r="E489"/>
          <cell r="F489"/>
        </row>
        <row r="490">
          <cell r="B490"/>
          <cell r="C490"/>
          <cell r="D490"/>
          <cell r="E490"/>
          <cell r="F490"/>
        </row>
        <row r="491">
          <cell r="B491"/>
          <cell r="C491"/>
          <cell r="D491"/>
          <cell r="E491"/>
          <cell r="F491"/>
        </row>
        <row r="492">
          <cell r="B492"/>
          <cell r="C492"/>
          <cell r="D492"/>
          <cell r="E492"/>
          <cell r="F492"/>
        </row>
        <row r="493">
          <cell r="B493"/>
          <cell r="C493"/>
          <cell r="D493"/>
          <cell r="E493"/>
          <cell r="F493"/>
        </row>
        <row r="494">
          <cell r="B494"/>
          <cell r="C494"/>
          <cell r="D494"/>
          <cell r="E494"/>
          <cell r="F494"/>
        </row>
        <row r="495">
          <cell r="B495"/>
          <cell r="C495"/>
          <cell r="D495"/>
          <cell r="E495"/>
          <cell r="F495"/>
        </row>
        <row r="496">
          <cell r="B496"/>
          <cell r="C496"/>
          <cell r="D496"/>
          <cell r="E496"/>
          <cell r="F496"/>
        </row>
        <row r="497">
          <cell r="B497"/>
          <cell r="C497"/>
          <cell r="D497"/>
          <cell r="E497"/>
          <cell r="F497"/>
        </row>
        <row r="498">
          <cell r="B498"/>
          <cell r="C498"/>
          <cell r="D498"/>
          <cell r="E498"/>
          <cell r="F498"/>
        </row>
        <row r="499">
          <cell r="B499"/>
          <cell r="C499"/>
          <cell r="D499"/>
          <cell r="E499"/>
          <cell r="F499"/>
        </row>
        <row r="500">
          <cell r="B500"/>
          <cell r="C500"/>
          <cell r="D500"/>
          <cell r="E500"/>
          <cell r="F500"/>
        </row>
        <row r="501">
          <cell r="B501"/>
          <cell r="C501"/>
          <cell r="D501"/>
          <cell r="E501"/>
          <cell r="F501"/>
        </row>
        <row r="502">
          <cell r="B502"/>
          <cell r="C502"/>
          <cell r="D502"/>
          <cell r="E502"/>
          <cell r="F502"/>
        </row>
        <row r="503">
          <cell r="B503"/>
          <cell r="C503"/>
          <cell r="D503"/>
          <cell r="E503"/>
          <cell r="F503"/>
        </row>
        <row r="504">
          <cell r="B504"/>
          <cell r="C504"/>
          <cell r="D504"/>
          <cell r="E504"/>
          <cell r="F504"/>
        </row>
        <row r="505">
          <cell r="B505"/>
          <cell r="C505"/>
          <cell r="D505"/>
          <cell r="E505"/>
          <cell r="F505"/>
        </row>
        <row r="506">
          <cell r="B506"/>
          <cell r="C506"/>
          <cell r="D506"/>
          <cell r="E506"/>
          <cell r="F506"/>
        </row>
        <row r="507">
          <cell r="B507"/>
          <cell r="C507"/>
          <cell r="D507"/>
          <cell r="E507"/>
          <cell r="F507"/>
        </row>
        <row r="508">
          <cell r="B508"/>
          <cell r="C508"/>
          <cell r="D508"/>
          <cell r="E508"/>
          <cell r="F508"/>
        </row>
        <row r="509">
          <cell r="B509"/>
          <cell r="C509"/>
          <cell r="D509"/>
          <cell r="E509"/>
          <cell r="F509"/>
        </row>
        <row r="510">
          <cell r="B510"/>
          <cell r="C510"/>
          <cell r="D510"/>
          <cell r="E510"/>
          <cell r="F510"/>
        </row>
        <row r="511">
          <cell r="B511"/>
          <cell r="C511"/>
          <cell r="D511"/>
          <cell r="E511"/>
          <cell r="F511"/>
        </row>
        <row r="512">
          <cell r="B512"/>
          <cell r="C512"/>
          <cell r="D512"/>
          <cell r="E512"/>
          <cell r="F512"/>
        </row>
        <row r="513">
          <cell r="B513"/>
          <cell r="C513"/>
          <cell r="D513"/>
          <cell r="E513"/>
          <cell r="F513"/>
        </row>
        <row r="514">
          <cell r="B514"/>
          <cell r="C514"/>
          <cell r="D514"/>
          <cell r="E514"/>
          <cell r="F514"/>
        </row>
        <row r="515">
          <cell r="B515"/>
          <cell r="C515"/>
          <cell r="D515"/>
          <cell r="E515"/>
          <cell r="F515"/>
        </row>
        <row r="516">
          <cell r="B516"/>
          <cell r="C516"/>
          <cell r="D516"/>
          <cell r="E516"/>
          <cell r="F516"/>
        </row>
        <row r="517">
          <cell r="B517"/>
          <cell r="C517"/>
          <cell r="D517"/>
          <cell r="E517"/>
          <cell r="F517"/>
        </row>
        <row r="518">
          <cell r="B518"/>
          <cell r="C518"/>
          <cell r="D518"/>
          <cell r="E518"/>
          <cell r="F518"/>
        </row>
        <row r="519">
          <cell r="B519"/>
          <cell r="C519"/>
          <cell r="D519"/>
          <cell r="E519"/>
          <cell r="F519"/>
        </row>
        <row r="520">
          <cell r="B520"/>
          <cell r="C520"/>
          <cell r="D520"/>
          <cell r="E520"/>
          <cell r="F520"/>
        </row>
        <row r="521">
          <cell r="B521"/>
          <cell r="C521"/>
          <cell r="D521"/>
          <cell r="E521"/>
          <cell r="F521"/>
        </row>
        <row r="522">
          <cell r="B522"/>
          <cell r="C522"/>
          <cell r="D522"/>
          <cell r="E522"/>
          <cell r="F522"/>
        </row>
        <row r="523">
          <cell r="B523"/>
          <cell r="C523"/>
          <cell r="D523"/>
          <cell r="E523"/>
          <cell r="F523"/>
        </row>
        <row r="524">
          <cell r="B524"/>
          <cell r="C524"/>
          <cell r="D524"/>
          <cell r="E524"/>
          <cell r="F524"/>
        </row>
        <row r="525">
          <cell r="B525"/>
          <cell r="C525"/>
          <cell r="D525"/>
          <cell r="E525"/>
          <cell r="F525"/>
        </row>
        <row r="526">
          <cell r="B526"/>
          <cell r="C526"/>
          <cell r="D526"/>
          <cell r="E526"/>
          <cell r="F526"/>
        </row>
        <row r="527">
          <cell r="B527"/>
          <cell r="C527"/>
          <cell r="D527"/>
          <cell r="E527"/>
          <cell r="F527"/>
        </row>
        <row r="528">
          <cell r="B528"/>
          <cell r="C528"/>
          <cell r="D528"/>
          <cell r="E528"/>
          <cell r="F528"/>
        </row>
        <row r="529">
          <cell r="B529"/>
          <cell r="C529"/>
          <cell r="D529"/>
          <cell r="E529"/>
          <cell r="F529"/>
        </row>
        <row r="530">
          <cell r="B530"/>
          <cell r="C530"/>
          <cell r="D530"/>
          <cell r="E530"/>
          <cell r="F530"/>
        </row>
        <row r="531">
          <cell r="B531"/>
          <cell r="C531"/>
          <cell r="D531"/>
          <cell r="E531"/>
          <cell r="F531"/>
        </row>
        <row r="532">
          <cell r="B532"/>
          <cell r="C532"/>
          <cell r="D532"/>
          <cell r="E532"/>
          <cell r="F532"/>
        </row>
        <row r="533">
          <cell r="B533"/>
          <cell r="C533"/>
          <cell r="D533"/>
          <cell r="E533"/>
          <cell r="F533"/>
        </row>
        <row r="534">
          <cell r="B534"/>
          <cell r="C534"/>
          <cell r="D534"/>
          <cell r="E534"/>
          <cell r="F534"/>
        </row>
        <row r="535">
          <cell r="B535"/>
          <cell r="C535"/>
          <cell r="D535"/>
          <cell r="E535"/>
          <cell r="F535"/>
        </row>
        <row r="536">
          <cell r="B536"/>
          <cell r="C536"/>
          <cell r="D536"/>
          <cell r="E536"/>
          <cell r="F536"/>
        </row>
        <row r="537">
          <cell r="B537"/>
          <cell r="C537"/>
          <cell r="D537"/>
          <cell r="E537"/>
          <cell r="F537"/>
        </row>
        <row r="538">
          <cell r="B538"/>
          <cell r="C538"/>
          <cell r="D538"/>
          <cell r="E538"/>
          <cell r="F538"/>
        </row>
        <row r="539">
          <cell r="B539"/>
          <cell r="C539"/>
          <cell r="D539"/>
          <cell r="E539"/>
          <cell r="F539"/>
        </row>
        <row r="540">
          <cell r="B540"/>
          <cell r="C540"/>
          <cell r="D540"/>
          <cell r="E540"/>
          <cell r="F540"/>
        </row>
        <row r="541">
          <cell r="B541"/>
          <cell r="C541"/>
          <cell r="D541"/>
          <cell r="E541"/>
          <cell r="F541"/>
        </row>
        <row r="542">
          <cell r="B542"/>
          <cell r="C542"/>
          <cell r="D542"/>
          <cell r="E542"/>
          <cell r="F542"/>
        </row>
        <row r="543">
          <cell r="B543"/>
          <cell r="C543"/>
          <cell r="D543"/>
          <cell r="E543"/>
          <cell r="F543"/>
        </row>
        <row r="544">
          <cell r="B544"/>
          <cell r="C544"/>
          <cell r="D544"/>
          <cell r="E544"/>
          <cell r="F544"/>
        </row>
        <row r="545">
          <cell r="B545"/>
          <cell r="C545"/>
          <cell r="D545"/>
          <cell r="E545"/>
          <cell r="F545"/>
        </row>
        <row r="546">
          <cell r="B546"/>
          <cell r="C546"/>
          <cell r="D546"/>
          <cell r="E546"/>
          <cell r="F546"/>
        </row>
        <row r="547">
          <cell r="B547"/>
          <cell r="C547"/>
          <cell r="D547"/>
          <cell r="E547"/>
          <cell r="F547"/>
        </row>
        <row r="548">
          <cell r="B548"/>
          <cell r="C548"/>
          <cell r="D548"/>
          <cell r="E548"/>
          <cell r="F548"/>
        </row>
        <row r="549">
          <cell r="B549"/>
          <cell r="C549"/>
          <cell r="D549"/>
          <cell r="E549"/>
          <cell r="F549"/>
        </row>
        <row r="550">
          <cell r="B550"/>
          <cell r="C550"/>
          <cell r="D550"/>
          <cell r="E550"/>
          <cell r="F550"/>
        </row>
        <row r="551">
          <cell r="B551"/>
          <cell r="C551"/>
          <cell r="D551"/>
          <cell r="E551"/>
          <cell r="F551"/>
        </row>
        <row r="552">
          <cell r="B552"/>
          <cell r="C552"/>
          <cell r="D552"/>
          <cell r="E552"/>
          <cell r="F552"/>
        </row>
        <row r="553">
          <cell r="B553"/>
          <cell r="C553"/>
          <cell r="D553"/>
          <cell r="E553"/>
          <cell r="F553"/>
        </row>
        <row r="554">
          <cell r="B554"/>
          <cell r="C554"/>
          <cell r="D554"/>
          <cell r="E554"/>
          <cell r="F554"/>
        </row>
        <row r="555">
          <cell r="B555"/>
          <cell r="C555"/>
          <cell r="D555"/>
          <cell r="E555"/>
          <cell r="F555"/>
        </row>
        <row r="556">
          <cell r="B556"/>
          <cell r="C556"/>
          <cell r="D556"/>
          <cell r="E556"/>
          <cell r="F556"/>
        </row>
        <row r="557">
          <cell r="B557"/>
          <cell r="C557"/>
          <cell r="D557"/>
          <cell r="E557"/>
          <cell r="F557"/>
        </row>
        <row r="558">
          <cell r="B558"/>
          <cell r="C558"/>
          <cell r="D558"/>
          <cell r="E558"/>
          <cell r="F558"/>
        </row>
        <row r="559">
          <cell r="B559"/>
          <cell r="C559"/>
          <cell r="D559"/>
          <cell r="E559"/>
          <cell r="F559"/>
        </row>
        <row r="560">
          <cell r="B560"/>
          <cell r="C560"/>
          <cell r="D560"/>
          <cell r="E560"/>
          <cell r="F560"/>
        </row>
        <row r="561">
          <cell r="B561"/>
          <cell r="C561"/>
          <cell r="D561"/>
          <cell r="E561"/>
          <cell r="F561"/>
        </row>
        <row r="562">
          <cell r="B562"/>
          <cell r="C562"/>
          <cell r="D562"/>
          <cell r="E562"/>
          <cell r="F562"/>
        </row>
        <row r="563">
          <cell r="B563"/>
          <cell r="C563"/>
          <cell r="D563"/>
          <cell r="E563"/>
          <cell r="F563"/>
        </row>
        <row r="564">
          <cell r="B564"/>
          <cell r="C564"/>
          <cell r="D564"/>
          <cell r="E564"/>
          <cell r="F564"/>
        </row>
        <row r="565">
          <cell r="B565"/>
          <cell r="C565"/>
          <cell r="D565"/>
          <cell r="E565"/>
          <cell r="F565"/>
        </row>
        <row r="566">
          <cell r="B566"/>
          <cell r="C566"/>
          <cell r="D566"/>
          <cell r="E566"/>
          <cell r="F566"/>
        </row>
        <row r="567">
          <cell r="B567"/>
          <cell r="C567"/>
          <cell r="D567"/>
          <cell r="E567"/>
          <cell r="F567"/>
        </row>
        <row r="568">
          <cell r="B568"/>
          <cell r="C568"/>
          <cell r="D568"/>
          <cell r="E568"/>
          <cell r="F568"/>
        </row>
        <row r="569">
          <cell r="B569"/>
          <cell r="C569"/>
          <cell r="D569"/>
          <cell r="E569"/>
          <cell r="F569"/>
        </row>
        <row r="570">
          <cell r="B570"/>
          <cell r="C570"/>
          <cell r="D570"/>
          <cell r="E570"/>
          <cell r="F570"/>
        </row>
        <row r="571">
          <cell r="B571"/>
          <cell r="C571"/>
          <cell r="D571"/>
          <cell r="E571"/>
          <cell r="F571"/>
        </row>
        <row r="572">
          <cell r="B572"/>
          <cell r="C572"/>
          <cell r="D572"/>
          <cell r="E572"/>
          <cell r="F572"/>
        </row>
        <row r="573">
          <cell r="B573"/>
          <cell r="C573"/>
          <cell r="D573"/>
          <cell r="E573"/>
          <cell r="F573"/>
        </row>
        <row r="574">
          <cell r="B574"/>
          <cell r="C574"/>
          <cell r="D574"/>
          <cell r="E574"/>
          <cell r="F574"/>
        </row>
        <row r="575">
          <cell r="B575"/>
          <cell r="C575"/>
          <cell r="D575"/>
          <cell r="E575"/>
          <cell r="F575"/>
        </row>
        <row r="576">
          <cell r="B576"/>
          <cell r="C576"/>
          <cell r="D576"/>
          <cell r="E576"/>
          <cell r="F576"/>
        </row>
        <row r="577">
          <cell r="B577"/>
          <cell r="C577"/>
          <cell r="D577"/>
          <cell r="E577"/>
          <cell r="F577"/>
        </row>
        <row r="578">
          <cell r="B578"/>
          <cell r="C578"/>
          <cell r="D578"/>
          <cell r="E578"/>
          <cell r="F578"/>
        </row>
        <row r="579">
          <cell r="B579"/>
          <cell r="C579"/>
          <cell r="D579"/>
          <cell r="E579"/>
          <cell r="F579"/>
        </row>
        <row r="580">
          <cell r="B580"/>
          <cell r="C580"/>
          <cell r="D580"/>
          <cell r="E580"/>
          <cell r="F580"/>
        </row>
        <row r="581">
          <cell r="B581"/>
          <cell r="C581"/>
          <cell r="D581"/>
          <cell r="E581"/>
          <cell r="F581"/>
        </row>
        <row r="582">
          <cell r="B582"/>
          <cell r="C582"/>
          <cell r="D582"/>
          <cell r="E582"/>
          <cell r="F582"/>
        </row>
        <row r="583">
          <cell r="B583"/>
          <cell r="C583"/>
          <cell r="D583"/>
          <cell r="E583"/>
          <cell r="F583"/>
        </row>
        <row r="584">
          <cell r="B584"/>
          <cell r="C584"/>
          <cell r="D584"/>
          <cell r="E584"/>
          <cell r="F584"/>
        </row>
        <row r="585">
          <cell r="B585"/>
          <cell r="C585"/>
          <cell r="D585"/>
          <cell r="E585"/>
          <cell r="F585"/>
        </row>
        <row r="586">
          <cell r="B586"/>
          <cell r="C586"/>
          <cell r="D586"/>
          <cell r="E586"/>
          <cell r="F586"/>
        </row>
        <row r="587">
          <cell r="B587"/>
          <cell r="C587"/>
          <cell r="D587"/>
          <cell r="E587"/>
          <cell r="F587"/>
        </row>
        <row r="588">
          <cell r="B588"/>
          <cell r="C588"/>
          <cell r="D588"/>
          <cell r="E588"/>
          <cell r="F588"/>
        </row>
        <row r="589">
          <cell r="B589"/>
          <cell r="C589"/>
          <cell r="D589"/>
          <cell r="E589"/>
          <cell r="F589"/>
        </row>
        <row r="590">
          <cell r="B590"/>
          <cell r="C590"/>
          <cell r="D590"/>
          <cell r="E590"/>
          <cell r="F590"/>
        </row>
        <row r="591">
          <cell r="B591"/>
          <cell r="C591"/>
          <cell r="D591"/>
          <cell r="E591"/>
          <cell r="F591"/>
        </row>
        <row r="592">
          <cell r="B592"/>
          <cell r="C592"/>
          <cell r="D592"/>
          <cell r="E592"/>
          <cell r="F592"/>
        </row>
        <row r="593">
          <cell r="B593"/>
          <cell r="C593"/>
          <cell r="D593"/>
          <cell r="E593"/>
          <cell r="F593"/>
        </row>
        <row r="594">
          <cell r="B594"/>
          <cell r="C594"/>
          <cell r="D594"/>
          <cell r="E594"/>
          <cell r="F594"/>
        </row>
        <row r="595">
          <cell r="B595"/>
          <cell r="C595"/>
          <cell r="D595"/>
          <cell r="E595"/>
          <cell r="F595"/>
        </row>
        <row r="596">
          <cell r="B596"/>
          <cell r="C596"/>
          <cell r="D596"/>
          <cell r="E596"/>
          <cell r="F596"/>
        </row>
        <row r="597">
          <cell r="B597"/>
          <cell r="C597"/>
          <cell r="D597"/>
          <cell r="E597"/>
          <cell r="F597"/>
        </row>
        <row r="598">
          <cell r="B598"/>
          <cell r="C598"/>
          <cell r="D598"/>
          <cell r="E598"/>
          <cell r="F598"/>
        </row>
        <row r="599">
          <cell r="B599"/>
          <cell r="C599"/>
          <cell r="D599"/>
          <cell r="E599"/>
          <cell r="F599"/>
        </row>
        <row r="600">
          <cell r="B600"/>
          <cell r="C600"/>
          <cell r="D600"/>
          <cell r="E600"/>
          <cell r="F600"/>
        </row>
        <row r="601">
          <cell r="B601"/>
          <cell r="C601"/>
          <cell r="D601"/>
          <cell r="E601"/>
          <cell r="F601"/>
        </row>
        <row r="602">
          <cell r="B602"/>
          <cell r="C602"/>
          <cell r="D602"/>
          <cell r="E602"/>
          <cell r="F602"/>
        </row>
        <row r="603">
          <cell r="B603"/>
          <cell r="C603"/>
          <cell r="D603"/>
          <cell r="E603"/>
          <cell r="F603"/>
        </row>
        <row r="604">
          <cell r="B604"/>
          <cell r="C604"/>
          <cell r="D604"/>
          <cell r="E604"/>
          <cell r="F604"/>
        </row>
        <row r="605">
          <cell r="B605"/>
          <cell r="C605"/>
          <cell r="D605"/>
          <cell r="E605"/>
          <cell r="F605"/>
        </row>
        <row r="606">
          <cell r="B606"/>
          <cell r="C606"/>
          <cell r="D606"/>
          <cell r="E606"/>
          <cell r="F606"/>
        </row>
        <row r="607">
          <cell r="B607"/>
          <cell r="C607"/>
          <cell r="D607"/>
          <cell r="E607"/>
          <cell r="F607"/>
        </row>
        <row r="608">
          <cell r="B608"/>
          <cell r="C608"/>
          <cell r="D608"/>
          <cell r="E608"/>
          <cell r="F608"/>
        </row>
        <row r="609">
          <cell r="B609"/>
          <cell r="C609"/>
          <cell r="D609"/>
          <cell r="E609"/>
          <cell r="F609"/>
        </row>
        <row r="610">
          <cell r="B610"/>
          <cell r="C610"/>
          <cell r="D610"/>
          <cell r="E610"/>
          <cell r="F610"/>
        </row>
        <row r="611">
          <cell r="B611"/>
          <cell r="C611"/>
          <cell r="D611"/>
          <cell r="E611"/>
          <cell r="F611"/>
        </row>
        <row r="612">
          <cell r="B612"/>
          <cell r="C612"/>
          <cell r="D612"/>
          <cell r="E612"/>
          <cell r="F612"/>
        </row>
        <row r="613">
          <cell r="B613"/>
          <cell r="C613"/>
          <cell r="D613"/>
          <cell r="E613"/>
          <cell r="F613"/>
        </row>
        <row r="614">
          <cell r="B614"/>
          <cell r="C614"/>
          <cell r="D614"/>
          <cell r="E614"/>
          <cell r="F614"/>
        </row>
        <row r="615">
          <cell r="B615"/>
          <cell r="C615"/>
          <cell r="D615"/>
          <cell r="E615"/>
          <cell r="F615"/>
        </row>
        <row r="616">
          <cell r="B616"/>
          <cell r="C616"/>
          <cell r="D616"/>
          <cell r="E616"/>
          <cell r="F616"/>
        </row>
        <row r="617">
          <cell r="B617"/>
          <cell r="C617"/>
          <cell r="D617"/>
          <cell r="E617"/>
          <cell r="F617"/>
        </row>
        <row r="618">
          <cell r="B618"/>
          <cell r="C618"/>
          <cell r="D618"/>
          <cell r="E618"/>
          <cell r="F618"/>
        </row>
        <row r="619">
          <cell r="B619"/>
          <cell r="C619"/>
          <cell r="D619"/>
          <cell r="E619"/>
          <cell r="F619"/>
        </row>
        <row r="620">
          <cell r="B620"/>
          <cell r="C620"/>
          <cell r="D620"/>
          <cell r="E620"/>
          <cell r="F620"/>
        </row>
        <row r="621">
          <cell r="B621"/>
          <cell r="C621"/>
          <cell r="D621"/>
          <cell r="E621"/>
          <cell r="F621"/>
        </row>
        <row r="622">
          <cell r="B622"/>
          <cell r="C622"/>
          <cell r="D622"/>
          <cell r="E622"/>
          <cell r="F622"/>
        </row>
        <row r="623">
          <cell r="B623"/>
          <cell r="C623"/>
          <cell r="D623"/>
          <cell r="E623"/>
          <cell r="F623"/>
        </row>
        <row r="624">
          <cell r="B624"/>
          <cell r="C624"/>
          <cell r="D624"/>
          <cell r="E624"/>
          <cell r="F624"/>
        </row>
        <row r="625">
          <cell r="B625"/>
          <cell r="C625"/>
          <cell r="D625"/>
          <cell r="E625"/>
          <cell r="F625"/>
        </row>
        <row r="626">
          <cell r="B626"/>
          <cell r="C626"/>
          <cell r="D626"/>
          <cell r="E626"/>
          <cell r="F626"/>
        </row>
        <row r="627">
          <cell r="B627"/>
          <cell r="C627"/>
          <cell r="D627"/>
          <cell r="E627"/>
          <cell r="F627"/>
        </row>
        <row r="628">
          <cell r="B628"/>
          <cell r="C628"/>
          <cell r="D628"/>
          <cell r="E628"/>
          <cell r="F628"/>
        </row>
        <row r="629">
          <cell r="B629"/>
          <cell r="C629"/>
          <cell r="D629"/>
          <cell r="E629"/>
          <cell r="F629"/>
        </row>
        <row r="630">
          <cell r="B630"/>
          <cell r="C630"/>
          <cell r="D630"/>
          <cell r="E630"/>
          <cell r="F630"/>
        </row>
        <row r="631">
          <cell r="B631"/>
          <cell r="C631"/>
          <cell r="D631"/>
          <cell r="E631"/>
          <cell r="F631"/>
        </row>
        <row r="632">
          <cell r="B632"/>
          <cell r="C632"/>
          <cell r="D632"/>
          <cell r="E632"/>
          <cell r="F632"/>
        </row>
        <row r="633">
          <cell r="B633"/>
          <cell r="C633"/>
          <cell r="D633"/>
          <cell r="E633"/>
          <cell r="F633"/>
        </row>
        <row r="634">
          <cell r="B634"/>
          <cell r="C634"/>
          <cell r="D634"/>
          <cell r="E634"/>
          <cell r="F634"/>
        </row>
        <row r="635">
          <cell r="B635"/>
          <cell r="C635"/>
          <cell r="D635"/>
          <cell r="E635"/>
          <cell r="F635"/>
        </row>
        <row r="636">
          <cell r="B636"/>
          <cell r="C636"/>
          <cell r="D636"/>
          <cell r="E636"/>
          <cell r="F636"/>
        </row>
        <row r="637">
          <cell r="B637"/>
          <cell r="C637"/>
          <cell r="D637"/>
          <cell r="E637"/>
          <cell r="F637"/>
        </row>
        <row r="638">
          <cell r="B638"/>
          <cell r="C638"/>
          <cell r="D638"/>
          <cell r="E638"/>
          <cell r="F638"/>
        </row>
        <row r="639">
          <cell r="B639"/>
          <cell r="C639"/>
          <cell r="D639"/>
          <cell r="E639"/>
          <cell r="F639"/>
        </row>
        <row r="640">
          <cell r="B640"/>
          <cell r="C640"/>
          <cell r="D640"/>
          <cell r="E640"/>
          <cell r="F640"/>
        </row>
        <row r="641">
          <cell r="B641"/>
          <cell r="C641"/>
          <cell r="D641"/>
          <cell r="E641"/>
          <cell r="F641"/>
        </row>
        <row r="642">
          <cell r="B642"/>
          <cell r="C642"/>
          <cell r="D642"/>
          <cell r="E642"/>
          <cell r="F642"/>
        </row>
        <row r="643">
          <cell r="B643"/>
          <cell r="C643"/>
          <cell r="D643"/>
          <cell r="E643"/>
          <cell r="F643"/>
        </row>
        <row r="644">
          <cell r="B644"/>
          <cell r="C644"/>
          <cell r="D644"/>
          <cell r="E644"/>
          <cell r="F644"/>
        </row>
        <row r="645">
          <cell r="B645"/>
          <cell r="C645"/>
          <cell r="D645"/>
          <cell r="E645"/>
          <cell r="F645"/>
        </row>
        <row r="646">
          <cell r="B646"/>
          <cell r="C646"/>
          <cell r="D646"/>
          <cell r="E646"/>
          <cell r="F646"/>
        </row>
        <row r="647">
          <cell r="B647"/>
          <cell r="C647"/>
          <cell r="D647"/>
          <cell r="E647"/>
          <cell r="F647"/>
        </row>
        <row r="648">
          <cell r="B648"/>
          <cell r="C648"/>
          <cell r="D648"/>
          <cell r="E648"/>
          <cell r="F648"/>
        </row>
        <row r="649">
          <cell r="B649"/>
          <cell r="C649"/>
          <cell r="D649"/>
          <cell r="E649"/>
          <cell r="F649"/>
        </row>
        <row r="650">
          <cell r="B650"/>
          <cell r="C650"/>
          <cell r="D650"/>
          <cell r="E650"/>
          <cell r="F650"/>
        </row>
        <row r="651">
          <cell r="B651"/>
          <cell r="C651"/>
          <cell r="D651"/>
          <cell r="E651"/>
          <cell r="F651"/>
        </row>
        <row r="652">
          <cell r="B652"/>
          <cell r="C652"/>
          <cell r="D652"/>
          <cell r="E652"/>
          <cell r="F652"/>
        </row>
        <row r="653">
          <cell r="B653"/>
          <cell r="C653"/>
          <cell r="D653"/>
          <cell r="E653"/>
          <cell r="F653"/>
        </row>
        <row r="654">
          <cell r="B654"/>
          <cell r="C654"/>
          <cell r="D654"/>
          <cell r="E654"/>
          <cell r="F654"/>
        </row>
        <row r="655">
          <cell r="B655"/>
          <cell r="C655"/>
          <cell r="D655"/>
          <cell r="E655"/>
          <cell r="F655"/>
        </row>
        <row r="656">
          <cell r="B656"/>
          <cell r="C656"/>
          <cell r="D656"/>
          <cell r="E656"/>
          <cell r="F656"/>
        </row>
        <row r="657">
          <cell r="B657"/>
          <cell r="C657"/>
          <cell r="D657"/>
          <cell r="E657"/>
          <cell r="F657"/>
        </row>
        <row r="658">
          <cell r="B658"/>
          <cell r="C658"/>
          <cell r="D658"/>
          <cell r="E658"/>
          <cell r="F658"/>
        </row>
        <row r="659">
          <cell r="B659"/>
          <cell r="C659"/>
          <cell r="D659"/>
          <cell r="E659"/>
          <cell r="F659"/>
        </row>
        <row r="660">
          <cell r="B660"/>
          <cell r="C660"/>
          <cell r="D660"/>
          <cell r="E660"/>
          <cell r="F660"/>
        </row>
        <row r="661">
          <cell r="B661"/>
          <cell r="C661"/>
          <cell r="D661"/>
          <cell r="E661"/>
          <cell r="F661"/>
        </row>
        <row r="662">
          <cell r="B662"/>
          <cell r="C662"/>
          <cell r="D662"/>
          <cell r="E662"/>
          <cell r="F662"/>
        </row>
        <row r="663">
          <cell r="B663"/>
          <cell r="C663"/>
          <cell r="D663"/>
          <cell r="E663"/>
          <cell r="F663"/>
        </row>
        <row r="664">
          <cell r="B664"/>
          <cell r="C664"/>
          <cell r="D664"/>
          <cell r="E664"/>
          <cell r="F664"/>
        </row>
        <row r="665">
          <cell r="B665"/>
          <cell r="C665"/>
          <cell r="D665"/>
          <cell r="E665"/>
          <cell r="F665"/>
        </row>
        <row r="666">
          <cell r="B666"/>
          <cell r="C666"/>
          <cell r="D666"/>
          <cell r="E666"/>
          <cell r="F666"/>
        </row>
        <row r="667">
          <cell r="B667"/>
          <cell r="C667"/>
          <cell r="D667"/>
          <cell r="E667"/>
          <cell r="F667"/>
        </row>
        <row r="668">
          <cell r="B668"/>
          <cell r="C668"/>
          <cell r="D668"/>
          <cell r="E668"/>
          <cell r="F668"/>
        </row>
        <row r="669">
          <cell r="B669"/>
          <cell r="C669"/>
          <cell r="D669"/>
          <cell r="E669"/>
          <cell r="F669"/>
        </row>
        <row r="670">
          <cell r="B670"/>
          <cell r="C670"/>
          <cell r="D670"/>
          <cell r="E670"/>
          <cell r="F670"/>
        </row>
        <row r="671">
          <cell r="B671"/>
          <cell r="C671"/>
          <cell r="D671"/>
          <cell r="E671"/>
          <cell r="F671"/>
        </row>
        <row r="672">
          <cell r="B672"/>
          <cell r="C672"/>
          <cell r="D672"/>
          <cell r="E672"/>
          <cell r="F672"/>
        </row>
        <row r="673">
          <cell r="B673"/>
          <cell r="C673"/>
          <cell r="D673"/>
          <cell r="E673"/>
          <cell r="F673"/>
        </row>
        <row r="674">
          <cell r="B674"/>
          <cell r="C674"/>
          <cell r="D674"/>
          <cell r="E674"/>
          <cell r="F674"/>
        </row>
        <row r="675">
          <cell r="B675"/>
          <cell r="C675"/>
          <cell r="D675"/>
          <cell r="E675"/>
          <cell r="F675"/>
        </row>
        <row r="676">
          <cell r="B676"/>
          <cell r="C676"/>
          <cell r="D676"/>
          <cell r="E676"/>
          <cell r="F676"/>
        </row>
        <row r="677">
          <cell r="B677"/>
          <cell r="C677"/>
          <cell r="D677"/>
          <cell r="E677"/>
          <cell r="F677"/>
        </row>
        <row r="678">
          <cell r="B678"/>
          <cell r="C678"/>
          <cell r="D678"/>
          <cell r="E678"/>
          <cell r="F678"/>
        </row>
        <row r="679">
          <cell r="B679"/>
          <cell r="C679"/>
          <cell r="D679"/>
          <cell r="E679"/>
          <cell r="F679"/>
        </row>
        <row r="680">
          <cell r="B680"/>
          <cell r="C680"/>
          <cell r="D680"/>
          <cell r="E680"/>
          <cell r="F680"/>
        </row>
        <row r="681">
          <cell r="B681"/>
          <cell r="C681"/>
          <cell r="D681"/>
          <cell r="E681"/>
          <cell r="F681"/>
        </row>
        <row r="682">
          <cell r="B682"/>
          <cell r="C682"/>
          <cell r="D682"/>
          <cell r="E682"/>
          <cell r="F682"/>
        </row>
        <row r="683">
          <cell r="B683"/>
          <cell r="C683"/>
          <cell r="D683"/>
          <cell r="E683"/>
          <cell r="F683"/>
        </row>
        <row r="684">
          <cell r="B684"/>
          <cell r="C684"/>
          <cell r="D684"/>
          <cell r="E684"/>
          <cell r="F684"/>
        </row>
        <row r="685">
          <cell r="B685"/>
          <cell r="C685"/>
          <cell r="D685"/>
          <cell r="E685"/>
          <cell r="F685"/>
        </row>
        <row r="686">
          <cell r="B686"/>
          <cell r="C686"/>
          <cell r="D686"/>
          <cell r="E686"/>
          <cell r="F686"/>
        </row>
        <row r="687">
          <cell r="B687"/>
          <cell r="C687"/>
          <cell r="D687"/>
          <cell r="E687"/>
          <cell r="F687"/>
        </row>
        <row r="688">
          <cell r="B688"/>
          <cell r="C688"/>
          <cell r="D688"/>
          <cell r="E688"/>
          <cell r="F688"/>
        </row>
        <row r="689">
          <cell r="B689"/>
          <cell r="C689"/>
          <cell r="D689"/>
          <cell r="E689"/>
          <cell r="F689"/>
        </row>
        <row r="690">
          <cell r="B690"/>
          <cell r="C690"/>
          <cell r="D690"/>
          <cell r="E690"/>
          <cell r="F690"/>
        </row>
        <row r="691">
          <cell r="B691"/>
          <cell r="C691"/>
          <cell r="D691"/>
          <cell r="E691"/>
          <cell r="F691"/>
        </row>
        <row r="692">
          <cell r="B692"/>
          <cell r="C692"/>
          <cell r="D692"/>
          <cell r="E692"/>
          <cell r="F692"/>
        </row>
        <row r="693">
          <cell r="B693"/>
          <cell r="C693"/>
          <cell r="D693"/>
          <cell r="E693"/>
          <cell r="F693"/>
        </row>
        <row r="694">
          <cell r="B694"/>
          <cell r="C694"/>
          <cell r="D694"/>
          <cell r="E694"/>
          <cell r="F694"/>
        </row>
        <row r="695">
          <cell r="B695"/>
          <cell r="C695"/>
          <cell r="D695"/>
          <cell r="E695"/>
          <cell r="F695"/>
        </row>
        <row r="696">
          <cell r="B696"/>
          <cell r="C696"/>
          <cell r="D696"/>
          <cell r="E696"/>
          <cell r="F696"/>
        </row>
        <row r="697">
          <cell r="B697"/>
          <cell r="C697"/>
          <cell r="D697"/>
          <cell r="E697"/>
          <cell r="F697"/>
        </row>
        <row r="698">
          <cell r="B698"/>
          <cell r="C698"/>
          <cell r="D698"/>
          <cell r="E698"/>
          <cell r="F698"/>
        </row>
        <row r="699">
          <cell r="B699"/>
          <cell r="C699"/>
          <cell r="D699"/>
          <cell r="E699"/>
          <cell r="F699"/>
        </row>
        <row r="700">
          <cell r="B700"/>
          <cell r="C700"/>
          <cell r="D700"/>
          <cell r="E700"/>
          <cell r="F700"/>
        </row>
        <row r="701">
          <cell r="B701"/>
          <cell r="C701"/>
          <cell r="D701"/>
          <cell r="E701"/>
          <cell r="F701"/>
        </row>
        <row r="702">
          <cell r="B702"/>
          <cell r="C702"/>
          <cell r="D702"/>
          <cell r="E702"/>
          <cell r="F702"/>
        </row>
        <row r="703">
          <cell r="B703"/>
          <cell r="C703"/>
          <cell r="D703"/>
          <cell r="E703"/>
          <cell r="F703"/>
        </row>
        <row r="704">
          <cell r="B704"/>
          <cell r="C704"/>
          <cell r="D704"/>
          <cell r="E704"/>
          <cell r="F704"/>
        </row>
        <row r="705">
          <cell r="B705"/>
          <cell r="C705"/>
          <cell r="D705"/>
          <cell r="E705"/>
          <cell r="F705"/>
        </row>
        <row r="706">
          <cell r="B706"/>
          <cell r="C706"/>
          <cell r="D706"/>
          <cell r="E706"/>
          <cell r="F706"/>
        </row>
        <row r="707">
          <cell r="B707"/>
          <cell r="C707"/>
          <cell r="D707"/>
          <cell r="E707"/>
          <cell r="F707"/>
        </row>
        <row r="708">
          <cell r="B708"/>
          <cell r="C708"/>
          <cell r="D708"/>
          <cell r="E708"/>
          <cell r="F708"/>
        </row>
        <row r="709">
          <cell r="B709"/>
          <cell r="C709"/>
          <cell r="D709"/>
          <cell r="E709"/>
          <cell r="F709"/>
        </row>
        <row r="710">
          <cell r="B710"/>
          <cell r="C710"/>
          <cell r="D710"/>
          <cell r="E710"/>
          <cell r="F710"/>
        </row>
        <row r="711">
          <cell r="B711"/>
          <cell r="C711"/>
          <cell r="D711"/>
          <cell r="E711"/>
          <cell r="F711"/>
        </row>
        <row r="712">
          <cell r="B712"/>
          <cell r="C712"/>
          <cell r="D712"/>
          <cell r="E712"/>
          <cell r="F712"/>
        </row>
        <row r="713">
          <cell r="B713"/>
          <cell r="C713"/>
          <cell r="D713"/>
          <cell r="E713"/>
          <cell r="F713"/>
        </row>
        <row r="714">
          <cell r="B714"/>
          <cell r="C714"/>
          <cell r="D714"/>
          <cell r="E714"/>
          <cell r="F714"/>
        </row>
        <row r="715">
          <cell r="B715"/>
          <cell r="C715"/>
          <cell r="D715"/>
          <cell r="E715"/>
          <cell r="F715"/>
        </row>
        <row r="716">
          <cell r="B716"/>
          <cell r="C716"/>
          <cell r="D716"/>
          <cell r="E716"/>
          <cell r="F716"/>
        </row>
        <row r="717">
          <cell r="B717"/>
          <cell r="C717"/>
          <cell r="D717"/>
          <cell r="E717"/>
          <cell r="F717"/>
        </row>
        <row r="718">
          <cell r="B718"/>
          <cell r="C718"/>
          <cell r="D718"/>
          <cell r="E718"/>
          <cell r="F718"/>
        </row>
        <row r="719">
          <cell r="B719"/>
          <cell r="C719"/>
          <cell r="D719"/>
          <cell r="E719"/>
          <cell r="F719"/>
        </row>
        <row r="720">
          <cell r="B720"/>
          <cell r="C720"/>
          <cell r="D720"/>
          <cell r="E720"/>
          <cell r="F720"/>
        </row>
        <row r="721">
          <cell r="B721"/>
          <cell r="C721"/>
          <cell r="D721"/>
          <cell r="E721"/>
          <cell r="F721"/>
        </row>
        <row r="722">
          <cell r="B722"/>
          <cell r="C722"/>
          <cell r="D722"/>
          <cell r="E722"/>
          <cell r="F722"/>
        </row>
        <row r="723">
          <cell r="B723"/>
          <cell r="C723"/>
          <cell r="D723"/>
          <cell r="E723"/>
          <cell r="F723"/>
        </row>
        <row r="724">
          <cell r="B724"/>
          <cell r="C724"/>
          <cell r="D724"/>
          <cell r="E724"/>
          <cell r="F724"/>
        </row>
        <row r="725">
          <cell r="B725"/>
          <cell r="C725"/>
          <cell r="D725"/>
          <cell r="E725"/>
          <cell r="F725"/>
        </row>
        <row r="726">
          <cell r="B726"/>
          <cell r="C726"/>
          <cell r="D726"/>
          <cell r="E726"/>
          <cell r="F726"/>
        </row>
        <row r="727">
          <cell r="B727"/>
          <cell r="C727"/>
          <cell r="D727"/>
          <cell r="E727"/>
          <cell r="F727"/>
        </row>
        <row r="728">
          <cell r="B728"/>
          <cell r="C728"/>
          <cell r="D728"/>
          <cell r="E728"/>
          <cell r="F728"/>
        </row>
        <row r="729">
          <cell r="B729"/>
          <cell r="C729"/>
          <cell r="D729"/>
          <cell r="E729"/>
          <cell r="F729"/>
        </row>
        <row r="730">
          <cell r="B730"/>
          <cell r="C730"/>
          <cell r="D730"/>
          <cell r="E730"/>
          <cell r="F730"/>
        </row>
        <row r="731">
          <cell r="B731"/>
          <cell r="C731"/>
          <cell r="D731"/>
          <cell r="E731"/>
          <cell r="F731"/>
        </row>
        <row r="732">
          <cell r="B732"/>
          <cell r="C732"/>
          <cell r="D732"/>
          <cell r="E732"/>
          <cell r="F732"/>
        </row>
        <row r="733">
          <cell r="B733"/>
          <cell r="C733"/>
          <cell r="D733"/>
          <cell r="E733"/>
          <cell r="F733"/>
        </row>
        <row r="734">
          <cell r="B734"/>
          <cell r="C734"/>
          <cell r="D734"/>
          <cell r="E734"/>
          <cell r="F734"/>
        </row>
        <row r="735">
          <cell r="B735"/>
          <cell r="C735"/>
          <cell r="D735"/>
          <cell r="E735"/>
          <cell r="F735"/>
        </row>
        <row r="736">
          <cell r="B736"/>
          <cell r="C736"/>
          <cell r="D736"/>
          <cell r="E736"/>
          <cell r="F736"/>
        </row>
        <row r="737">
          <cell r="B737"/>
          <cell r="C737"/>
          <cell r="D737"/>
          <cell r="E737"/>
          <cell r="F737"/>
        </row>
        <row r="738">
          <cell r="B738"/>
          <cell r="C738"/>
          <cell r="D738"/>
          <cell r="E738"/>
          <cell r="F738"/>
        </row>
        <row r="739">
          <cell r="B739"/>
          <cell r="C739"/>
          <cell r="D739"/>
          <cell r="E739"/>
          <cell r="F739"/>
        </row>
        <row r="740">
          <cell r="B740"/>
          <cell r="C740"/>
          <cell r="D740"/>
          <cell r="E740"/>
          <cell r="F740"/>
        </row>
        <row r="741">
          <cell r="B741"/>
          <cell r="C741"/>
          <cell r="D741"/>
          <cell r="E741"/>
          <cell r="F741"/>
        </row>
        <row r="742">
          <cell r="B742"/>
          <cell r="C742"/>
          <cell r="D742"/>
          <cell r="E742"/>
          <cell r="F742"/>
        </row>
        <row r="743">
          <cell r="B743"/>
          <cell r="C743"/>
          <cell r="D743"/>
          <cell r="E743"/>
          <cell r="F743"/>
        </row>
        <row r="744">
          <cell r="B744"/>
          <cell r="C744"/>
          <cell r="D744"/>
          <cell r="E744"/>
          <cell r="F744"/>
        </row>
        <row r="745">
          <cell r="B745"/>
          <cell r="C745"/>
          <cell r="D745"/>
          <cell r="E745"/>
          <cell r="F745"/>
        </row>
        <row r="746">
          <cell r="B746"/>
          <cell r="C746"/>
          <cell r="D746"/>
          <cell r="E746"/>
          <cell r="F746"/>
        </row>
        <row r="747">
          <cell r="B747"/>
          <cell r="C747"/>
          <cell r="D747"/>
          <cell r="E747"/>
          <cell r="F747"/>
        </row>
        <row r="748">
          <cell r="B748"/>
          <cell r="C748"/>
          <cell r="D748"/>
          <cell r="E748"/>
          <cell r="F748"/>
        </row>
        <row r="749">
          <cell r="B749"/>
          <cell r="C749"/>
          <cell r="D749"/>
          <cell r="E749"/>
          <cell r="F749"/>
        </row>
        <row r="750">
          <cell r="B750"/>
          <cell r="C750"/>
          <cell r="D750"/>
          <cell r="E750"/>
          <cell r="F750"/>
        </row>
        <row r="751">
          <cell r="B751"/>
          <cell r="C751"/>
          <cell r="D751"/>
          <cell r="E751"/>
          <cell r="F751"/>
        </row>
        <row r="752">
          <cell r="B752"/>
          <cell r="C752"/>
          <cell r="D752"/>
          <cell r="E752"/>
          <cell r="F752"/>
        </row>
        <row r="753">
          <cell r="B753"/>
          <cell r="C753"/>
          <cell r="D753"/>
          <cell r="E753"/>
          <cell r="F753"/>
        </row>
        <row r="754">
          <cell r="B754"/>
          <cell r="C754"/>
          <cell r="D754"/>
          <cell r="E754"/>
          <cell r="F754"/>
        </row>
        <row r="755">
          <cell r="B755"/>
          <cell r="C755"/>
          <cell r="D755"/>
          <cell r="E755"/>
          <cell r="F755"/>
        </row>
        <row r="756">
          <cell r="B756"/>
          <cell r="C756"/>
          <cell r="D756"/>
          <cell r="E756"/>
          <cell r="F756"/>
        </row>
        <row r="757">
          <cell r="B757"/>
          <cell r="C757"/>
          <cell r="D757"/>
          <cell r="E757"/>
          <cell r="F757"/>
        </row>
        <row r="758">
          <cell r="B758"/>
          <cell r="C758"/>
          <cell r="D758"/>
          <cell r="E758"/>
          <cell r="F758"/>
        </row>
        <row r="759">
          <cell r="B759"/>
          <cell r="C759"/>
          <cell r="D759"/>
          <cell r="E759"/>
          <cell r="F759"/>
        </row>
        <row r="760">
          <cell r="B760"/>
          <cell r="C760"/>
          <cell r="D760"/>
          <cell r="E760"/>
          <cell r="F760"/>
        </row>
        <row r="761">
          <cell r="B761"/>
          <cell r="C761"/>
          <cell r="D761"/>
          <cell r="E761"/>
          <cell r="F761"/>
        </row>
        <row r="762">
          <cell r="B762"/>
          <cell r="C762"/>
          <cell r="D762"/>
          <cell r="E762"/>
          <cell r="F762"/>
        </row>
        <row r="763">
          <cell r="B763"/>
          <cell r="C763"/>
          <cell r="D763"/>
          <cell r="E763"/>
          <cell r="F763"/>
        </row>
        <row r="764">
          <cell r="B764"/>
          <cell r="C764"/>
          <cell r="D764"/>
          <cell r="E764"/>
          <cell r="F764"/>
        </row>
        <row r="765">
          <cell r="B765"/>
          <cell r="C765"/>
          <cell r="D765"/>
          <cell r="E765"/>
          <cell r="F765"/>
        </row>
        <row r="766">
          <cell r="B766"/>
          <cell r="C766"/>
          <cell r="D766"/>
          <cell r="E766"/>
          <cell r="F766"/>
        </row>
        <row r="767">
          <cell r="B767"/>
          <cell r="C767"/>
          <cell r="D767"/>
          <cell r="E767"/>
          <cell r="F767"/>
        </row>
        <row r="768">
          <cell r="B768"/>
          <cell r="C768"/>
          <cell r="D768"/>
          <cell r="E768"/>
          <cell r="F768"/>
        </row>
        <row r="769">
          <cell r="B769"/>
          <cell r="C769"/>
          <cell r="D769"/>
          <cell r="E769"/>
          <cell r="F769"/>
        </row>
        <row r="770">
          <cell r="B770"/>
          <cell r="C770"/>
          <cell r="D770"/>
          <cell r="E770"/>
          <cell r="F770"/>
        </row>
        <row r="771">
          <cell r="B771"/>
          <cell r="C771"/>
          <cell r="D771"/>
          <cell r="E771"/>
          <cell r="F771"/>
        </row>
        <row r="772">
          <cell r="B772"/>
          <cell r="C772"/>
          <cell r="D772"/>
          <cell r="E772"/>
          <cell r="F772"/>
        </row>
        <row r="773">
          <cell r="B773"/>
          <cell r="C773"/>
          <cell r="D773"/>
          <cell r="E773"/>
          <cell r="F773"/>
        </row>
        <row r="774">
          <cell r="B774"/>
          <cell r="C774"/>
          <cell r="D774"/>
          <cell r="E774"/>
          <cell r="F774"/>
        </row>
        <row r="775">
          <cell r="B775"/>
          <cell r="C775"/>
          <cell r="D775"/>
          <cell r="E775"/>
          <cell r="F775"/>
        </row>
        <row r="776">
          <cell r="B776"/>
          <cell r="C776"/>
          <cell r="D776"/>
          <cell r="E776"/>
          <cell r="F776"/>
        </row>
        <row r="777">
          <cell r="B777"/>
          <cell r="C777"/>
          <cell r="D777"/>
          <cell r="E777"/>
          <cell r="F777"/>
        </row>
        <row r="778">
          <cell r="B778"/>
          <cell r="C778"/>
          <cell r="D778"/>
          <cell r="E778"/>
          <cell r="F778"/>
        </row>
        <row r="779">
          <cell r="B779"/>
          <cell r="C779"/>
          <cell r="D779"/>
          <cell r="E779"/>
          <cell r="F779"/>
        </row>
        <row r="780">
          <cell r="B780"/>
          <cell r="C780"/>
          <cell r="D780"/>
          <cell r="E780"/>
          <cell r="F780"/>
        </row>
        <row r="781">
          <cell r="B781"/>
          <cell r="C781"/>
          <cell r="D781"/>
          <cell r="E781"/>
          <cell r="F781"/>
        </row>
        <row r="782">
          <cell r="B782"/>
          <cell r="C782"/>
          <cell r="D782"/>
          <cell r="E782"/>
          <cell r="F782"/>
        </row>
        <row r="783">
          <cell r="B783"/>
          <cell r="C783"/>
          <cell r="D783"/>
          <cell r="E783"/>
          <cell r="F783"/>
        </row>
        <row r="784">
          <cell r="B784"/>
          <cell r="C784"/>
          <cell r="D784"/>
          <cell r="E784"/>
          <cell r="F784"/>
        </row>
        <row r="785">
          <cell r="B785"/>
          <cell r="C785"/>
          <cell r="D785"/>
          <cell r="E785"/>
          <cell r="F785"/>
        </row>
        <row r="786">
          <cell r="B786"/>
          <cell r="C786"/>
          <cell r="D786"/>
          <cell r="E786"/>
          <cell r="F786"/>
        </row>
        <row r="787">
          <cell r="B787"/>
          <cell r="C787"/>
          <cell r="D787"/>
          <cell r="E787"/>
          <cell r="F787"/>
        </row>
        <row r="788">
          <cell r="B788"/>
          <cell r="C788"/>
          <cell r="D788"/>
          <cell r="E788"/>
          <cell r="F788"/>
        </row>
        <row r="789">
          <cell r="B789"/>
          <cell r="C789"/>
          <cell r="D789"/>
          <cell r="E789"/>
          <cell r="F789"/>
        </row>
        <row r="790">
          <cell r="B790"/>
          <cell r="C790"/>
          <cell r="D790"/>
          <cell r="E790"/>
          <cell r="F790"/>
        </row>
        <row r="791">
          <cell r="B791"/>
          <cell r="C791"/>
          <cell r="D791"/>
          <cell r="E791"/>
          <cell r="F791"/>
        </row>
        <row r="792">
          <cell r="B792"/>
          <cell r="C792"/>
          <cell r="D792"/>
          <cell r="E792"/>
          <cell r="F792"/>
        </row>
        <row r="793">
          <cell r="B793"/>
          <cell r="C793"/>
          <cell r="D793"/>
          <cell r="E793"/>
          <cell r="F793"/>
        </row>
        <row r="794">
          <cell r="B794"/>
          <cell r="C794"/>
          <cell r="D794"/>
          <cell r="E794"/>
          <cell r="F794"/>
        </row>
        <row r="795">
          <cell r="B795"/>
          <cell r="C795"/>
          <cell r="D795"/>
          <cell r="E795"/>
          <cell r="F795"/>
        </row>
        <row r="796">
          <cell r="B796"/>
          <cell r="C796"/>
          <cell r="D796"/>
          <cell r="E796"/>
          <cell r="F796"/>
        </row>
        <row r="797">
          <cell r="B797"/>
          <cell r="C797"/>
          <cell r="D797"/>
          <cell r="E797"/>
          <cell r="F797"/>
        </row>
        <row r="798">
          <cell r="B798"/>
          <cell r="C798"/>
          <cell r="D798"/>
          <cell r="E798"/>
          <cell r="F798"/>
        </row>
        <row r="799">
          <cell r="B799"/>
          <cell r="C799"/>
          <cell r="D799"/>
          <cell r="E799"/>
          <cell r="F799"/>
        </row>
        <row r="800">
          <cell r="B800"/>
          <cell r="C800"/>
          <cell r="D800"/>
          <cell r="E800"/>
          <cell r="F800"/>
        </row>
        <row r="801">
          <cell r="B801"/>
          <cell r="C801"/>
          <cell r="D801"/>
          <cell r="E801"/>
          <cell r="F801"/>
        </row>
        <row r="802">
          <cell r="B802"/>
          <cell r="C802"/>
          <cell r="D802"/>
          <cell r="E802"/>
          <cell r="F802"/>
        </row>
        <row r="803">
          <cell r="B803"/>
          <cell r="C803"/>
          <cell r="D803"/>
          <cell r="E803"/>
          <cell r="F803"/>
        </row>
        <row r="804">
          <cell r="B804"/>
          <cell r="C804"/>
          <cell r="D804"/>
          <cell r="E804"/>
          <cell r="F804"/>
        </row>
        <row r="805">
          <cell r="B805"/>
          <cell r="C805"/>
          <cell r="D805"/>
          <cell r="E805"/>
          <cell r="F805"/>
        </row>
        <row r="806">
          <cell r="B806"/>
          <cell r="C806"/>
          <cell r="D806"/>
          <cell r="E806"/>
          <cell r="F806"/>
        </row>
        <row r="807">
          <cell r="B807"/>
          <cell r="C807"/>
          <cell r="D807"/>
          <cell r="E807"/>
          <cell r="F807"/>
        </row>
        <row r="808">
          <cell r="B808"/>
          <cell r="C808"/>
          <cell r="D808"/>
          <cell r="E808"/>
          <cell r="F808"/>
        </row>
        <row r="809">
          <cell r="B809"/>
          <cell r="C809"/>
          <cell r="D809"/>
          <cell r="E809"/>
          <cell r="F809"/>
        </row>
        <row r="810">
          <cell r="B810"/>
          <cell r="C810"/>
          <cell r="D810"/>
          <cell r="E810"/>
          <cell r="F810"/>
        </row>
        <row r="811">
          <cell r="B811"/>
          <cell r="C811"/>
          <cell r="D811"/>
          <cell r="E811"/>
          <cell r="F811"/>
        </row>
        <row r="812">
          <cell r="B812"/>
          <cell r="C812"/>
          <cell r="D812"/>
          <cell r="E812"/>
          <cell r="F812"/>
        </row>
        <row r="813">
          <cell r="B813"/>
          <cell r="C813"/>
          <cell r="D813"/>
          <cell r="E813"/>
          <cell r="F813"/>
        </row>
        <row r="814">
          <cell r="B814"/>
          <cell r="C814"/>
          <cell r="D814"/>
          <cell r="E814"/>
          <cell r="F814"/>
        </row>
        <row r="815">
          <cell r="B815"/>
          <cell r="C815"/>
          <cell r="D815"/>
          <cell r="E815"/>
          <cell r="F815"/>
        </row>
        <row r="816">
          <cell r="B816"/>
          <cell r="C816"/>
          <cell r="D816"/>
          <cell r="E816"/>
          <cell r="F816"/>
        </row>
        <row r="817">
          <cell r="B817"/>
          <cell r="C817"/>
          <cell r="D817"/>
          <cell r="E817"/>
          <cell r="F817"/>
        </row>
        <row r="818">
          <cell r="B818"/>
          <cell r="C818"/>
          <cell r="D818"/>
          <cell r="E818"/>
          <cell r="F818"/>
        </row>
        <row r="819">
          <cell r="B819"/>
          <cell r="C819"/>
          <cell r="D819"/>
          <cell r="E819"/>
          <cell r="F819"/>
        </row>
        <row r="820">
          <cell r="B820"/>
          <cell r="C820"/>
          <cell r="D820"/>
          <cell r="E820"/>
          <cell r="F820"/>
        </row>
        <row r="821">
          <cell r="B821"/>
          <cell r="C821"/>
          <cell r="D821"/>
          <cell r="E821"/>
          <cell r="F821"/>
        </row>
        <row r="822">
          <cell r="B822"/>
          <cell r="C822"/>
          <cell r="D822"/>
          <cell r="E822"/>
          <cell r="F822"/>
        </row>
        <row r="823">
          <cell r="B823"/>
          <cell r="C823"/>
          <cell r="D823"/>
          <cell r="E823"/>
          <cell r="F823"/>
        </row>
        <row r="824">
          <cell r="B824"/>
          <cell r="C824"/>
          <cell r="D824"/>
          <cell r="E824"/>
          <cell r="F824"/>
        </row>
        <row r="825">
          <cell r="B825"/>
          <cell r="C825"/>
          <cell r="D825"/>
          <cell r="E825"/>
          <cell r="F825"/>
        </row>
        <row r="826">
          <cell r="B826"/>
          <cell r="C826"/>
          <cell r="D826"/>
          <cell r="E826"/>
          <cell r="F826"/>
        </row>
        <row r="827">
          <cell r="B827"/>
          <cell r="C827"/>
          <cell r="D827"/>
          <cell r="E827"/>
          <cell r="F827"/>
        </row>
        <row r="828">
          <cell r="B828"/>
          <cell r="C828"/>
          <cell r="D828"/>
          <cell r="E828"/>
          <cell r="F828"/>
        </row>
        <row r="829">
          <cell r="B829"/>
          <cell r="C829"/>
          <cell r="D829"/>
          <cell r="E829"/>
          <cell r="F829"/>
        </row>
        <row r="830">
          <cell r="B830"/>
          <cell r="C830"/>
          <cell r="D830"/>
          <cell r="E830"/>
          <cell r="F830"/>
        </row>
        <row r="831">
          <cell r="B831"/>
          <cell r="C831"/>
          <cell r="D831"/>
          <cell r="E831"/>
          <cell r="F831"/>
        </row>
        <row r="832">
          <cell r="B832"/>
          <cell r="C832"/>
          <cell r="D832"/>
          <cell r="E832"/>
          <cell r="F832"/>
        </row>
        <row r="833">
          <cell r="B833"/>
          <cell r="C833"/>
          <cell r="D833"/>
          <cell r="E833"/>
          <cell r="F833"/>
        </row>
        <row r="834">
          <cell r="B834"/>
          <cell r="C834"/>
          <cell r="D834"/>
          <cell r="E834"/>
          <cell r="F834"/>
        </row>
        <row r="835">
          <cell r="B835"/>
          <cell r="C835"/>
          <cell r="D835"/>
          <cell r="E835"/>
          <cell r="F835"/>
        </row>
        <row r="836">
          <cell r="B836"/>
          <cell r="C836"/>
          <cell r="D836"/>
          <cell r="E836"/>
          <cell r="F836"/>
        </row>
        <row r="837">
          <cell r="B837"/>
          <cell r="C837"/>
          <cell r="D837"/>
          <cell r="E837"/>
          <cell r="F837"/>
        </row>
        <row r="838">
          <cell r="B838"/>
          <cell r="C838"/>
          <cell r="D838"/>
          <cell r="E838"/>
          <cell r="F838"/>
        </row>
        <row r="839">
          <cell r="B839"/>
          <cell r="C839"/>
          <cell r="D839"/>
          <cell r="E839"/>
          <cell r="F839"/>
        </row>
        <row r="840">
          <cell r="B840"/>
          <cell r="C840"/>
          <cell r="D840"/>
          <cell r="E840"/>
          <cell r="F840"/>
        </row>
        <row r="841">
          <cell r="B841"/>
          <cell r="C841"/>
          <cell r="D841"/>
          <cell r="E841"/>
          <cell r="F841"/>
        </row>
        <row r="842">
          <cell r="B842"/>
          <cell r="C842"/>
          <cell r="D842"/>
          <cell r="E842"/>
          <cell r="F842"/>
        </row>
        <row r="843">
          <cell r="B843"/>
          <cell r="C843"/>
          <cell r="D843"/>
          <cell r="E843"/>
          <cell r="F843"/>
        </row>
        <row r="844">
          <cell r="B844"/>
          <cell r="C844"/>
          <cell r="D844"/>
          <cell r="E844"/>
          <cell r="F844"/>
        </row>
        <row r="845">
          <cell r="B845"/>
          <cell r="C845"/>
          <cell r="D845"/>
          <cell r="E845"/>
          <cell r="F845"/>
        </row>
        <row r="846">
          <cell r="B846"/>
          <cell r="C846"/>
          <cell r="D846"/>
          <cell r="E846"/>
          <cell r="F846"/>
        </row>
        <row r="847">
          <cell r="B847"/>
          <cell r="C847"/>
          <cell r="D847"/>
          <cell r="E847"/>
          <cell r="F847"/>
        </row>
        <row r="848">
          <cell r="B848"/>
          <cell r="C848"/>
          <cell r="D848"/>
          <cell r="E848"/>
          <cell r="F848"/>
        </row>
        <row r="849">
          <cell r="B849"/>
          <cell r="C849"/>
          <cell r="D849"/>
          <cell r="E849"/>
          <cell r="F849"/>
        </row>
        <row r="850">
          <cell r="B850"/>
          <cell r="C850"/>
          <cell r="D850"/>
          <cell r="E850"/>
          <cell r="F850"/>
        </row>
        <row r="851">
          <cell r="B851"/>
          <cell r="C851"/>
          <cell r="D851"/>
          <cell r="E851"/>
          <cell r="F851"/>
        </row>
        <row r="852">
          <cell r="B852"/>
          <cell r="C852"/>
          <cell r="D852"/>
          <cell r="E852"/>
          <cell r="F852"/>
        </row>
        <row r="853">
          <cell r="B853"/>
          <cell r="C853"/>
          <cell r="D853"/>
          <cell r="E853"/>
          <cell r="F853"/>
        </row>
        <row r="854">
          <cell r="B854"/>
          <cell r="C854"/>
          <cell r="D854"/>
          <cell r="E854"/>
          <cell r="F854"/>
        </row>
        <row r="855">
          <cell r="B855"/>
          <cell r="C855"/>
          <cell r="D855"/>
          <cell r="E855"/>
          <cell r="F855"/>
        </row>
        <row r="856">
          <cell r="B856"/>
          <cell r="C856"/>
          <cell r="D856"/>
          <cell r="E856"/>
          <cell r="F856"/>
        </row>
        <row r="857">
          <cell r="B857"/>
          <cell r="C857"/>
          <cell r="D857"/>
          <cell r="E857"/>
          <cell r="F857"/>
        </row>
        <row r="858">
          <cell r="B858"/>
          <cell r="C858"/>
          <cell r="D858"/>
          <cell r="E858"/>
          <cell r="F858"/>
        </row>
        <row r="859">
          <cell r="B859"/>
          <cell r="C859"/>
          <cell r="D859"/>
          <cell r="E859"/>
          <cell r="F859"/>
        </row>
        <row r="860">
          <cell r="B860"/>
          <cell r="C860"/>
          <cell r="D860"/>
          <cell r="E860"/>
          <cell r="F860"/>
        </row>
        <row r="861">
          <cell r="B861"/>
          <cell r="C861"/>
          <cell r="D861"/>
          <cell r="E861"/>
          <cell r="F861"/>
        </row>
        <row r="862">
          <cell r="B862"/>
          <cell r="C862"/>
          <cell r="D862"/>
          <cell r="E862"/>
          <cell r="F862"/>
        </row>
        <row r="863">
          <cell r="B863"/>
          <cell r="C863"/>
          <cell r="D863"/>
          <cell r="E863"/>
          <cell r="F863"/>
        </row>
        <row r="864">
          <cell r="B864"/>
          <cell r="C864"/>
          <cell r="D864"/>
          <cell r="E864"/>
          <cell r="F864"/>
        </row>
        <row r="865">
          <cell r="B865"/>
          <cell r="C865"/>
          <cell r="D865"/>
          <cell r="E865"/>
          <cell r="F865"/>
        </row>
        <row r="866">
          <cell r="B866"/>
          <cell r="C866"/>
          <cell r="D866"/>
          <cell r="E866"/>
          <cell r="F866"/>
        </row>
        <row r="867">
          <cell r="B867"/>
          <cell r="C867"/>
          <cell r="D867"/>
          <cell r="E867"/>
          <cell r="F867"/>
        </row>
        <row r="868">
          <cell r="B868"/>
          <cell r="C868"/>
          <cell r="D868"/>
          <cell r="E868"/>
          <cell r="F868"/>
        </row>
        <row r="869">
          <cell r="B869"/>
          <cell r="C869"/>
          <cell r="D869"/>
          <cell r="E869"/>
          <cell r="F869"/>
        </row>
        <row r="870">
          <cell r="B870"/>
          <cell r="C870"/>
          <cell r="D870"/>
          <cell r="E870"/>
          <cell r="F870"/>
        </row>
        <row r="871">
          <cell r="B871"/>
          <cell r="C871"/>
          <cell r="D871"/>
          <cell r="E871"/>
          <cell r="F871"/>
        </row>
        <row r="872">
          <cell r="B872"/>
          <cell r="C872"/>
          <cell r="D872"/>
          <cell r="E872"/>
          <cell r="F872"/>
        </row>
        <row r="873">
          <cell r="B873"/>
          <cell r="C873"/>
          <cell r="D873"/>
          <cell r="E873"/>
          <cell r="F873"/>
        </row>
        <row r="874">
          <cell r="B874"/>
          <cell r="C874"/>
          <cell r="D874"/>
          <cell r="E874"/>
          <cell r="F874"/>
        </row>
        <row r="875">
          <cell r="B875"/>
          <cell r="C875"/>
          <cell r="D875"/>
          <cell r="E875"/>
          <cell r="F875"/>
        </row>
        <row r="876">
          <cell r="B876"/>
          <cell r="C876"/>
          <cell r="D876"/>
          <cell r="E876"/>
          <cell r="F876"/>
        </row>
        <row r="877">
          <cell r="B877"/>
          <cell r="C877"/>
          <cell r="D877"/>
          <cell r="E877"/>
          <cell r="F877"/>
        </row>
        <row r="878">
          <cell r="B878"/>
          <cell r="C878"/>
          <cell r="D878"/>
          <cell r="E878"/>
          <cell r="F878"/>
        </row>
        <row r="879">
          <cell r="B879"/>
          <cell r="C879"/>
          <cell r="D879"/>
          <cell r="E879"/>
          <cell r="F879"/>
        </row>
        <row r="880">
          <cell r="B880"/>
          <cell r="C880"/>
          <cell r="D880"/>
          <cell r="E880"/>
          <cell r="F880"/>
        </row>
        <row r="881">
          <cell r="B881"/>
          <cell r="C881"/>
          <cell r="D881"/>
          <cell r="E881"/>
          <cell r="F881"/>
        </row>
        <row r="882">
          <cell r="B882"/>
          <cell r="C882"/>
          <cell r="D882"/>
          <cell r="E882"/>
          <cell r="F882"/>
        </row>
        <row r="883">
          <cell r="B883"/>
          <cell r="C883"/>
          <cell r="D883"/>
          <cell r="E883"/>
          <cell r="F883"/>
        </row>
        <row r="884">
          <cell r="B884"/>
          <cell r="C884"/>
          <cell r="D884"/>
          <cell r="E884"/>
          <cell r="F884"/>
        </row>
        <row r="885">
          <cell r="B885"/>
          <cell r="C885"/>
          <cell r="D885"/>
          <cell r="E885"/>
          <cell r="F885"/>
        </row>
        <row r="886">
          <cell r="B886"/>
          <cell r="C886"/>
          <cell r="D886"/>
          <cell r="E886"/>
          <cell r="F886"/>
        </row>
        <row r="887">
          <cell r="B887"/>
          <cell r="C887"/>
          <cell r="D887"/>
          <cell r="E887"/>
          <cell r="F887"/>
        </row>
        <row r="888">
          <cell r="B888"/>
          <cell r="C888"/>
          <cell r="D888"/>
          <cell r="E888"/>
          <cell r="F888"/>
        </row>
        <row r="889">
          <cell r="B889"/>
          <cell r="C889"/>
          <cell r="D889"/>
          <cell r="E889"/>
          <cell r="F889"/>
        </row>
        <row r="890">
          <cell r="B890"/>
          <cell r="C890"/>
          <cell r="D890"/>
          <cell r="E890"/>
          <cell r="F890"/>
        </row>
        <row r="891">
          <cell r="B891"/>
          <cell r="C891"/>
          <cell r="D891"/>
          <cell r="E891"/>
          <cell r="F891"/>
        </row>
        <row r="892">
          <cell r="B892"/>
          <cell r="C892"/>
          <cell r="D892"/>
          <cell r="E892"/>
          <cell r="F892"/>
        </row>
        <row r="893">
          <cell r="B893"/>
          <cell r="C893"/>
          <cell r="D893"/>
          <cell r="E893"/>
          <cell r="F893"/>
        </row>
        <row r="894">
          <cell r="B894"/>
          <cell r="C894"/>
          <cell r="D894"/>
          <cell r="E894"/>
          <cell r="F894"/>
        </row>
        <row r="895">
          <cell r="B895"/>
          <cell r="C895"/>
          <cell r="D895"/>
          <cell r="E895"/>
          <cell r="F895"/>
        </row>
        <row r="896">
          <cell r="B896"/>
          <cell r="C896"/>
          <cell r="D896"/>
          <cell r="E896"/>
          <cell r="F896"/>
        </row>
        <row r="897">
          <cell r="B897"/>
          <cell r="C897"/>
          <cell r="D897"/>
          <cell r="E897"/>
          <cell r="F897"/>
        </row>
        <row r="898">
          <cell r="B898"/>
          <cell r="C898"/>
          <cell r="D898"/>
          <cell r="E898"/>
          <cell r="F898"/>
        </row>
        <row r="899">
          <cell r="B899"/>
          <cell r="C899"/>
          <cell r="D899"/>
          <cell r="E899"/>
          <cell r="F899"/>
        </row>
        <row r="900">
          <cell r="B900"/>
          <cell r="C900"/>
          <cell r="D900"/>
          <cell r="E900"/>
          <cell r="F900"/>
        </row>
        <row r="901">
          <cell r="B901"/>
          <cell r="C901"/>
          <cell r="D901"/>
          <cell r="E901"/>
          <cell r="F901"/>
        </row>
        <row r="902">
          <cell r="B902"/>
          <cell r="C902"/>
          <cell r="D902"/>
          <cell r="E902"/>
          <cell r="F902"/>
        </row>
        <row r="903">
          <cell r="B903"/>
          <cell r="C903"/>
          <cell r="D903"/>
          <cell r="E903"/>
          <cell r="F903"/>
        </row>
        <row r="904">
          <cell r="B904"/>
          <cell r="C904"/>
          <cell r="D904"/>
          <cell r="E904"/>
          <cell r="F904"/>
        </row>
        <row r="905">
          <cell r="B905"/>
          <cell r="C905"/>
          <cell r="D905"/>
          <cell r="E905"/>
          <cell r="F905"/>
        </row>
      </sheetData>
      <sheetData sheetId="10"/>
      <sheetData sheetId="11">
        <row r="4">
          <cell r="B4" t="str">
            <v>Nom_Installation</v>
          </cell>
          <cell r="C4" t="str">
            <v>Statut</v>
          </cell>
          <cell r="D4" t="str">
            <v>Etablissement</v>
          </cell>
          <cell r="E4" t="str">
            <v>Nom_etablissement_resp</v>
          </cell>
          <cell r="F4" t="str">
            <v>Etablissement_responsable_QMV</v>
          </cell>
          <cell r="G4" t="str">
            <v>No_region</v>
          </cell>
          <cell r="H4" t="str">
            <v>Nom_region</v>
          </cell>
          <cell r="I4" t="str">
            <v>No_Etablissement</v>
          </cell>
          <cell r="J4" t="str">
            <v>No_Etablissement_responsable</v>
          </cell>
          <cell r="K4" t="str">
            <v>Nom_Etablissement_responsable</v>
          </cell>
          <cell r="L4" t="str">
            <v>Code_de_RLS</v>
          </cell>
          <cell r="M4" t="str">
            <v>RLS</v>
          </cell>
          <cell r="N4" t="str">
            <v>No_installation</v>
          </cell>
          <cell r="O4" t="str">
            <v>Nom_installation_abrege</v>
          </cell>
          <cell r="P4" t="str">
            <v>Visitables_C4</v>
          </cell>
          <cell r="Q4" t="str">
            <v>Date_information_visitable_C4</v>
          </cell>
          <cell r="R4" t="str">
            <v>Mission</v>
          </cell>
          <cell r="S4" t="str">
            <v>Statut_du_permis_C4</v>
          </cell>
          <cell r="T4" t="str">
            <v>Commentaires_statut_permis_C3</v>
          </cell>
          <cell r="U4" t="str">
            <v>Nb_lits_au_permis_declares_etabl_4ème cycle</v>
          </cell>
          <cell r="V4" t="str">
            <v>Date_declaration_nb_lits</v>
          </cell>
          <cell r="W4" t="str">
            <v>Avec_RPA</v>
          </cell>
          <cell r="X4" t="str">
            <v>Nb_chambres_doubles</v>
          </cell>
          <cell r="Y4" t="str">
            <v>Nb_chambres_simples</v>
          </cell>
          <cell r="Z4" t="str">
            <v>Nb_chambres_triples</v>
          </cell>
          <cell r="AA4" t="str">
            <v>Nb_etages</v>
          </cell>
          <cell r="AB4" t="str">
            <v>Nb_lits_dressés_CYCLE4</v>
          </cell>
          <cell r="AC4" t="str">
            <v>Nb_lits_au_permis_permanents_c4</v>
          </cell>
          <cell r="AD4" t="str">
            <v>Nb_lits_au_permis_temporaires_c4</v>
          </cell>
          <cell r="AE4" t="str">
            <v>Nb_lits_transitoires_c4</v>
          </cell>
          <cell r="AF4" t="str">
            <v>Nb_lits_sante_mentale_c4</v>
          </cell>
          <cell r="AG4" t="str">
            <v>Commentaires_cycle2</v>
          </cell>
          <cell r="AH4" t="str">
            <v>Code_de_MRC</v>
          </cell>
          <cell r="AI4" t="str">
            <v>MRC</v>
          </cell>
          <cell r="AJ4" t="str">
            <v>Code_de_CLSC</v>
          </cell>
          <cell r="AK4" t="str">
            <v>CLSC</v>
          </cell>
          <cell r="AL4" t="str">
            <v>Code_de_municipalite</v>
          </cell>
          <cell r="AM4" t="str">
            <v>Municipalite</v>
          </cell>
          <cell r="AN4" t="str">
            <v>Adresse_civique</v>
          </cell>
          <cell r="AO4" t="str">
            <v>Case_postale</v>
          </cell>
          <cell r="AP4" t="str">
            <v>Code_postal</v>
          </cell>
          <cell r="AQ4" t="str">
            <v>Adresse_web</v>
          </cell>
          <cell r="AR4" t="str">
            <v>Date_de_creation</v>
          </cell>
          <cell r="AS4" t="str">
            <v>Date_de_fermeture</v>
          </cell>
          <cell r="AT4" t="str">
            <v>Telephone</v>
          </cell>
          <cell r="AU4" t="str">
            <v>Courriel_</v>
          </cell>
          <cell r="AV4" t="str">
            <v>Telecopieur</v>
          </cell>
          <cell r="AW4" t="str">
            <v>Commentaires_permis_cycle4</v>
          </cell>
          <cell r="AX4" t="str">
            <v>Commentaires_QMV_cycle4</v>
          </cell>
          <cell r="AY4" t="str">
            <v>No_de_letablissement</v>
          </cell>
          <cell r="AZ4" t="str">
            <v>Grille_2013_2015</v>
          </cell>
          <cell r="BA4" t="str">
            <v>Nom_etabl_Resp</v>
          </cell>
          <cell r="BB4" t="str">
            <v>Nom_etabl_Nom_PersDesign</v>
          </cell>
          <cell r="BC4" t="str">
            <v>Nom_etabl</v>
          </cell>
          <cell r="BD4" t="str">
            <v>ID</v>
          </cell>
          <cell r="BE4" t="str">
            <v>Region_responsable_QMV</v>
          </cell>
          <cell r="BF4" t="str">
            <v>AncienNomInstallation</v>
          </cell>
          <cell r="BG4" t="str">
            <v>DateArretUsageAncienNom</v>
          </cell>
          <cell r="BH4" t="str">
            <v>CommentaireAncienNom</v>
          </cell>
          <cell r="BI4" t="str">
            <v>nb_chambres_QuadOuPlus</v>
          </cell>
          <cell r="BJ4" t="str">
            <v>Partenaire_cycle3</v>
          </cell>
          <cell r="BK4" t="str">
            <v>Statut</v>
          </cell>
          <cell r="BL4" t="str">
            <v>dateVisiteCycle3</v>
          </cell>
          <cell r="BM4" t="str">
            <v>Eval1_C3</v>
          </cell>
          <cell r="BN4" t="str">
            <v>TMV_C3</v>
          </cell>
          <cell r="BO4"/>
          <cell r="BP4" t="str">
            <v>RPCU</v>
          </cell>
        </row>
        <row r="5">
          <cell r="B5" t="str">
            <v>CENTRE DE SANTE ET DE SERVICES SOCIAUX DE LA MITIS</v>
          </cell>
          <cell r="C5" t="str">
            <v>Public</v>
          </cell>
          <cell r="D5" t="str">
            <v>CISSS DU BAS-SAINT-LAURENT</v>
          </cell>
          <cell r="E5" t="str">
            <v>CISSS DU BAS-SAINT-LAURENT</v>
          </cell>
          <cell r="F5" t="str">
            <v>01 - CISSS DU BAS-SAINT-LAURENT</v>
          </cell>
          <cell r="G5" t="str">
            <v>1</v>
          </cell>
          <cell r="H5" t="str">
            <v>Bas-Saint-Laurent</v>
          </cell>
          <cell r="J5" t="str">
            <v>11045119</v>
          </cell>
          <cell r="K5" t="str">
            <v>CENTRE INTÉGRÉ DE SANTÉ ET DE SERVICES SOCIAUX DU BAS-SAINT-LAURENT</v>
          </cell>
          <cell r="L5" t="str">
            <v>102</v>
          </cell>
          <cell r="M5" t="str">
            <v>RLS de La Mitis</v>
          </cell>
          <cell r="N5" t="str">
            <v>51221729</v>
          </cell>
          <cell r="O5" t="str">
            <v>CSSS DE LA MITIS</v>
          </cell>
          <cell r="P5" t="str">
            <v>Oui</v>
          </cell>
          <cell r="Q5" t="str">
            <v>2023-01-31</v>
          </cell>
          <cell r="R5" t="str">
            <v>SAPA</v>
          </cell>
          <cell r="S5" t="str">
            <v>Actif</v>
          </cell>
          <cell r="T5"/>
          <cell r="U5">
            <v>101</v>
          </cell>
          <cell r="V5" t="str">
            <v>2023-01-31</v>
          </cell>
          <cell r="W5" t="str">
            <v>Non</v>
          </cell>
          <cell r="X5" t="str">
            <v>13</v>
          </cell>
          <cell r="Y5" t="str">
            <v>79</v>
          </cell>
          <cell r="Z5" t="str">
            <v>0</v>
          </cell>
          <cell r="AA5" t="str">
            <v>3</v>
          </cell>
          <cell r="AB5" t="str">
            <v>96</v>
          </cell>
          <cell r="AC5">
            <v>144</v>
          </cell>
          <cell r="AD5">
            <v>6</v>
          </cell>
          <cell r="AE5">
            <v>0</v>
          </cell>
          <cell r="AF5">
            <v>0</v>
          </cell>
          <cell r="AG5"/>
          <cell r="AH5" t="str">
            <v>90</v>
          </cell>
          <cell r="AI5" t="str">
            <v>La Mitis</v>
          </cell>
          <cell r="AJ5" t="str">
            <v>1021</v>
          </cell>
          <cell r="AK5" t="str">
            <v>La Mitis</v>
          </cell>
          <cell r="AL5" t="str">
            <v>9077</v>
          </cell>
          <cell r="AM5" t="str">
            <v>Mont-Joli</v>
          </cell>
          <cell r="AN5" t="str">
            <v>800, AVENUE DU SANATORIUM</v>
          </cell>
          <cell r="AO5"/>
          <cell r="AP5" t="str">
            <v>G5H3L6</v>
          </cell>
          <cell r="AQ5" t="str">
            <v>http://www.csssmitis.ca/</v>
          </cell>
          <cell r="AR5" t="str">
            <v>1998-04-01</v>
          </cell>
          <cell r="AS5"/>
          <cell r="AT5" t="str">
            <v>(418) 775-7261</v>
          </cell>
          <cell r="AU5"/>
          <cell r="AV5"/>
          <cell r="AW5"/>
          <cell r="AX5" t="str">
            <v>Février 2015 : 8 recommandations
Mai 2017 : 7 recommandations</v>
          </cell>
          <cell r="AY5" t="str">
            <v>11045119</v>
          </cell>
          <cell r="AZ5" t="str">
            <v>51221729</v>
          </cell>
          <cell r="BA5" t="str">
            <v>Madame Isabelle Malo</v>
          </cell>
          <cell r="BB5" t="str">
            <v>Monsieur Gino Beaudoin</v>
          </cell>
          <cell r="BC5" t="str">
            <v>CENTRE INTÉGRÉ DE SANTÉ ET DE SERVICES SOCIAUX DU BAS-SAINT-LAURENT</v>
          </cell>
          <cell r="BD5">
            <v>2640</v>
          </cell>
          <cell r="BE5" t="str">
            <v>Bas-Saint-Laurent</v>
          </cell>
          <cell r="BF5"/>
          <cell r="BG5"/>
          <cell r="BH5"/>
          <cell r="BI5" t="str">
            <v>0</v>
          </cell>
          <cell r="BJ5" t="str">
            <v>RPCU</v>
          </cell>
          <cell r="BK5" t="str">
            <v>Public</v>
          </cell>
          <cell r="BL5" t="str">
            <v>2022-04-5</v>
          </cell>
          <cell r="BM5" t="str">
            <v>Micheline Bowen</v>
          </cell>
          <cell r="BN5" t="str">
            <v>Très adéquat</v>
          </cell>
          <cell r="BO5"/>
          <cell r="BP5" t="str">
            <v>CPM</v>
          </cell>
        </row>
        <row r="6">
          <cell r="B6" t="str">
            <v>CENTRE D'HEBERGEMENT DE MATANE</v>
          </cell>
          <cell r="C6" t="str">
            <v>Public</v>
          </cell>
          <cell r="D6" t="str">
            <v>CISSS DU BAS-SAINT-LAURENT</v>
          </cell>
          <cell r="E6" t="str">
            <v>CISSS DU BAS-SAINT-LAURENT</v>
          </cell>
          <cell r="F6" t="str">
            <v>01 - CISSS DU BAS-SAINT-LAURENT</v>
          </cell>
          <cell r="G6" t="str">
            <v>1</v>
          </cell>
          <cell r="H6" t="str">
            <v>Bas-Saint-Laurent</v>
          </cell>
          <cell r="J6" t="str">
            <v>11045119</v>
          </cell>
          <cell r="K6" t="str">
            <v>CENTRE INTÉGRÉ DE SANTÉ ET DE SERVICES SOCIAUX DU BAS-SAINT-LAURENT</v>
          </cell>
          <cell r="L6" t="str">
            <v>103</v>
          </cell>
          <cell r="M6" t="str">
            <v>RLS de Matane</v>
          </cell>
          <cell r="N6" t="str">
            <v>51218998</v>
          </cell>
          <cell r="O6" t="str">
            <v>DE MATANE</v>
          </cell>
          <cell r="P6" t="str">
            <v>Oui</v>
          </cell>
          <cell r="Q6" t="str">
            <v>2023-01-31</v>
          </cell>
          <cell r="R6" t="str">
            <v>SAPA</v>
          </cell>
          <cell r="S6" t="str">
            <v>Actif</v>
          </cell>
          <cell r="T6"/>
          <cell r="U6">
            <v>101</v>
          </cell>
          <cell r="V6" t="str">
            <v>2023-01-31</v>
          </cell>
          <cell r="W6"/>
          <cell r="X6" t="str">
            <v>17</v>
          </cell>
          <cell r="Y6" t="str">
            <v>72</v>
          </cell>
          <cell r="Z6" t="str">
            <v>0</v>
          </cell>
          <cell r="AA6" t="str">
            <v>3</v>
          </cell>
          <cell r="AB6" t="str">
            <v>101</v>
          </cell>
          <cell r="AC6">
            <v>104</v>
          </cell>
          <cell r="AD6">
            <v>2</v>
          </cell>
          <cell r="AE6">
            <v>0</v>
          </cell>
          <cell r="AF6">
            <v>0</v>
          </cell>
          <cell r="AG6"/>
          <cell r="AH6" t="str">
            <v>80</v>
          </cell>
          <cell r="AI6" t="str">
            <v>La Matanie</v>
          </cell>
          <cell r="AJ6" t="str">
            <v>1031</v>
          </cell>
          <cell r="AK6" t="str">
            <v>Matane</v>
          </cell>
          <cell r="AL6" t="str">
            <v>8053</v>
          </cell>
          <cell r="AM6" t="str">
            <v>Matane</v>
          </cell>
          <cell r="AN6" t="str">
            <v>150, AVENUE SAINT-JEROME</v>
          </cell>
          <cell r="AO6"/>
          <cell r="AP6" t="str">
            <v>G4W3A2</v>
          </cell>
          <cell r="AQ6" t="str">
            <v>http://www.csssmatane.com/</v>
          </cell>
          <cell r="AR6" t="str">
            <v>1996-09-11</v>
          </cell>
          <cell r="AS6"/>
          <cell r="AT6" t="str">
            <v>(418) 562-4154</v>
          </cell>
          <cell r="AU6"/>
          <cell r="AV6"/>
          <cell r="AW6"/>
          <cell r="AX6"/>
          <cell r="AY6" t="str">
            <v>11045119</v>
          </cell>
          <cell r="AZ6" t="str">
            <v>51218998</v>
          </cell>
          <cell r="BA6" t="str">
            <v>Madame Isabelle Malo</v>
          </cell>
          <cell r="BB6" t="str">
            <v>Monsieur Gino Beaudoin</v>
          </cell>
          <cell r="BC6" t="str">
            <v>CENTRE INTÉGRÉ DE SANTÉ ET DE SERVICES SOCIAUX DU BAS-SAINT-LAURENT</v>
          </cell>
          <cell r="BD6">
            <v>2653</v>
          </cell>
          <cell r="BE6" t="str">
            <v>Bas-Saint-Laurent</v>
          </cell>
          <cell r="BF6"/>
          <cell r="BG6"/>
          <cell r="BH6"/>
          <cell r="BI6" t="str">
            <v>0</v>
          </cell>
          <cell r="BJ6" t="str">
            <v>CPM</v>
          </cell>
          <cell r="BK6" t="str">
            <v>Public</v>
          </cell>
          <cell r="BL6" t="str">
            <v>2021-10-26</v>
          </cell>
          <cell r="BM6" t="str">
            <v>Sophie Audet</v>
          </cell>
          <cell r="BN6" t="str">
            <v>Acceptable</v>
          </cell>
          <cell r="BO6"/>
          <cell r="BP6" t="str">
            <v>RPCU</v>
          </cell>
        </row>
        <row r="7">
          <cell r="B7" t="str">
            <v>CENTRE D'HEBERGEMENT DE RIMOUSKI</v>
          </cell>
          <cell r="C7" t="str">
            <v>Public</v>
          </cell>
          <cell r="D7" t="str">
            <v>CISSS DU BAS-SAINT-LAURENT</v>
          </cell>
          <cell r="E7" t="str">
            <v>CISSS DU BAS-SAINT-LAURENT</v>
          </cell>
          <cell r="F7" t="str">
            <v>01 - CISSS DU BAS-SAINT-LAURENT</v>
          </cell>
          <cell r="G7" t="str">
            <v>1</v>
          </cell>
          <cell r="H7" t="str">
            <v>Bas-Saint-Laurent</v>
          </cell>
          <cell r="J7" t="str">
            <v>11045119</v>
          </cell>
          <cell r="K7" t="str">
            <v>CENTRE INTÉGRÉ DE SANTÉ ET DE SERVICES SOCIAUX DU BAS-SAINT-LAURENT</v>
          </cell>
          <cell r="L7" t="str">
            <v>101</v>
          </cell>
          <cell r="M7" t="str">
            <v>RLS de Rimouski</v>
          </cell>
          <cell r="N7" t="str">
            <v>51222941</v>
          </cell>
          <cell r="O7" t="str">
            <v>DE RIMOUSKI</v>
          </cell>
          <cell r="P7" t="str">
            <v>Oui</v>
          </cell>
          <cell r="Q7" t="str">
            <v>2023-01-31</v>
          </cell>
          <cell r="R7" t="str">
            <v>SAPA</v>
          </cell>
          <cell r="S7" t="str">
            <v>Actif</v>
          </cell>
          <cell r="T7"/>
          <cell r="U7">
            <v>224</v>
          </cell>
          <cell r="V7" t="str">
            <v>2023-01-31</v>
          </cell>
          <cell r="W7" t="str">
            <v>Non</v>
          </cell>
          <cell r="X7" t="str">
            <v>25</v>
          </cell>
          <cell r="Y7" t="str">
            <v>200</v>
          </cell>
          <cell r="Z7" t="str">
            <v>0</v>
          </cell>
          <cell r="AA7" t="str">
            <v>4</v>
          </cell>
          <cell r="AB7" t="str">
            <v>250</v>
          </cell>
          <cell r="AC7">
            <v>268</v>
          </cell>
          <cell r="AD7">
            <v>4</v>
          </cell>
          <cell r="AE7">
            <v>0</v>
          </cell>
          <cell r="AF7">
            <v>0</v>
          </cell>
          <cell r="AG7"/>
          <cell r="AH7" t="str">
            <v>100</v>
          </cell>
          <cell r="AI7" t="str">
            <v>Rimouski-Neigette</v>
          </cell>
          <cell r="AJ7" t="str">
            <v>1011</v>
          </cell>
          <cell r="AK7" t="str">
            <v>Rimouski-Neigette</v>
          </cell>
          <cell r="AL7" t="str">
            <v>10043</v>
          </cell>
          <cell r="AM7" t="str">
            <v>Rimouski</v>
          </cell>
          <cell r="AN7" t="str">
            <v>645, BOULEVARD SAINT-GERMAIN</v>
          </cell>
          <cell r="AO7"/>
          <cell r="AP7" t="str">
            <v>G5L3S2</v>
          </cell>
          <cell r="AQ7" t="str">
            <v>http://www.chrr.qc.ca/</v>
          </cell>
          <cell r="AR7" t="str">
            <v>1998-12-20</v>
          </cell>
          <cell r="AS7"/>
          <cell r="AT7" t="str">
            <v>(418) 724-4111</v>
          </cell>
          <cell r="AU7"/>
          <cell r="AV7"/>
          <cell r="AW7"/>
          <cell r="AX7" t="str">
            <v>Mars 2015 : 11 Recommandations
Juillet 2017 : 7 Recommandations</v>
          </cell>
          <cell r="AY7" t="str">
            <v>11045119</v>
          </cell>
          <cell r="AZ7" t="str">
            <v>51222941</v>
          </cell>
          <cell r="BA7" t="str">
            <v>Madame Isabelle Malo</v>
          </cell>
          <cell r="BB7" t="str">
            <v>Monsieur Gino Beaudoin</v>
          </cell>
          <cell r="BC7" t="str">
            <v>CENTRE INTÉGRÉ DE SANTÉ ET DE SERVICES SOCIAUX DU BAS-SAINT-LAURENT</v>
          </cell>
          <cell r="BD7">
            <v>2654</v>
          </cell>
          <cell r="BE7" t="str">
            <v>Bas-Saint-Laurent</v>
          </cell>
          <cell r="BF7"/>
          <cell r="BG7"/>
          <cell r="BH7"/>
          <cell r="BI7" t="str">
            <v>0</v>
          </cell>
          <cell r="BJ7" t="str">
            <v>RPCU</v>
          </cell>
          <cell r="BK7" t="str">
            <v>Public</v>
          </cell>
          <cell r="BL7">
            <v>44517</v>
          </cell>
          <cell r="BM7" t="str">
            <v>Sophie Audet</v>
          </cell>
          <cell r="BN7" t="str">
            <v>Très adéquat</v>
          </cell>
          <cell r="BO7"/>
          <cell r="BP7" t="str">
            <v>CPM</v>
          </cell>
        </row>
        <row r="8">
          <cell r="B8" t="str">
            <v>CENTRE D'HEBERGEMENT DE RIVIERE-BLEUE</v>
          </cell>
          <cell r="C8" t="str">
            <v>Public</v>
          </cell>
          <cell r="D8" t="str">
            <v>CISSS DU BAS-SAINT-LAURENT</v>
          </cell>
          <cell r="E8" t="str">
            <v>CISSS DU BAS-SAINT-LAURENT</v>
          </cell>
          <cell r="F8" t="str">
            <v>01 - CISSS DU BAS-SAINT-LAURENT</v>
          </cell>
          <cell r="G8" t="str">
            <v>1</v>
          </cell>
          <cell r="H8" t="str">
            <v>Bas-Saint-Laurent</v>
          </cell>
          <cell r="J8" t="str">
            <v>11045119</v>
          </cell>
          <cell r="K8" t="str">
            <v>CENTRE INTÉGRÉ DE SANTÉ ET DE SERVICES SOCIAUX DU BAS-SAINT-LAURENT</v>
          </cell>
          <cell r="L8" t="str">
            <v>106</v>
          </cell>
          <cell r="M8" t="str">
            <v>RLS de Témiscouata</v>
          </cell>
          <cell r="N8" t="str">
            <v>51217800</v>
          </cell>
          <cell r="O8" t="str">
            <v>DE RIVIERE-BLEUE</v>
          </cell>
          <cell r="P8" t="str">
            <v>Oui</v>
          </cell>
          <cell r="Q8" t="str">
            <v>2023-01-31</v>
          </cell>
          <cell r="R8" t="str">
            <v>SAPA</v>
          </cell>
          <cell r="S8" t="str">
            <v>Actif</v>
          </cell>
          <cell r="T8"/>
          <cell r="U8">
            <v>42</v>
          </cell>
          <cell r="V8" t="str">
            <v>2023-01-31</v>
          </cell>
          <cell r="W8"/>
          <cell r="X8" t="str">
            <v>4</v>
          </cell>
          <cell r="Y8" t="str">
            <v>35</v>
          </cell>
          <cell r="Z8" t="str">
            <v>0</v>
          </cell>
          <cell r="AA8" t="str">
            <v>1</v>
          </cell>
          <cell r="AB8" t="str">
            <v>39</v>
          </cell>
          <cell r="AC8">
            <v>42</v>
          </cell>
          <cell r="AD8">
            <v>1</v>
          </cell>
          <cell r="AE8">
            <v>0</v>
          </cell>
          <cell r="AF8">
            <v>0</v>
          </cell>
          <cell r="AG8"/>
          <cell r="AH8" t="str">
            <v>130</v>
          </cell>
          <cell r="AI8" t="str">
            <v>Témiscouata</v>
          </cell>
          <cell r="AJ8" t="str">
            <v>1061</v>
          </cell>
          <cell r="AK8" t="str">
            <v>Témiscouata</v>
          </cell>
          <cell r="AL8" t="str">
            <v>13025</v>
          </cell>
          <cell r="AM8" t="str">
            <v>Rivière-Bleue</v>
          </cell>
          <cell r="AN8" t="str">
            <v>45, RUE DU FOYER SUD</v>
          </cell>
          <cell r="AO8"/>
          <cell r="AP8" t="str">
            <v>G0L2B0</v>
          </cell>
          <cell r="AQ8" t="str">
            <v>http://www.cssstemiscouata.com/</v>
          </cell>
          <cell r="AR8" t="str">
            <v>1996-01-01</v>
          </cell>
          <cell r="AS8"/>
          <cell r="AT8" t="str">
            <v>(418) 893-5511</v>
          </cell>
          <cell r="AU8"/>
          <cell r="AV8"/>
          <cell r="AW8"/>
          <cell r="AX8"/>
          <cell r="AY8" t="str">
            <v>11045119</v>
          </cell>
          <cell r="AZ8" t="str">
            <v>51217800</v>
          </cell>
          <cell r="BA8" t="str">
            <v>Madame Isabelle Malo</v>
          </cell>
          <cell r="BB8" t="str">
            <v>Monsieur Gino Beaudoin</v>
          </cell>
          <cell r="BC8" t="str">
            <v>CENTRE INTÉGRÉ DE SANTÉ ET DE SERVICES SOCIAUX DU BAS-SAINT-LAURENT</v>
          </cell>
          <cell r="BD8">
            <v>2649</v>
          </cell>
          <cell r="BE8" t="str">
            <v>Bas-Saint-Laurent</v>
          </cell>
          <cell r="BF8"/>
          <cell r="BG8"/>
          <cell r="BH8"/>
          <cell r="BI8" t="str">
            <v>0</v>
          </cell>
          <cell r="BJ8" t="str">
            <v>CPM</v>
          </cell>
          <cell r="BK8" t="str">
            <v>Public</v>
          </cell>
          <cell r="BL8" t="str">
            <v>2019-05-22</v>
          </cell>
          <cell r="BM8" t="str">
            <v>Sophie Audet</v>
          </cell>
          <cell r="BN8" t="str">
            <v>Acceptable</v>
          </cell>
          <cell r="BO8"/>
          <cell r="BP8" t="str">
            <v>CTRCAQ</v>
          </cell>
        </row>
        <row r="9">
          <cell r="B9" t="str">
            <v>MAISON DES AÎNÉS ET ALTERNATIVE DE RIVIÈRE-DU-LOUP</v>
          </cell>
          <cell r="C9" t="str">
            <v>Public</v>
          </cell>
          <cell r="D9" t="str">
            <v>CISSS DU BAS-SAINT-LAURENT</v>
          </cell>
          <cell r="E9" t="str">
            <v>CISSS DU BAS-SAINT-LAURENT</v>
          </cell>
          <cell r="F9" t="str">
            <v>01 - CISSS DU BAS-SAINT-LAURENT</v>
          </cell>
          <cell r="G9" t="str">
            <v>1</v>
          </cell>
          <cell r="H9" t="str">
            <v>Bas-Saint-Laurent</v>
          </cell>
          <cell r="J9" t="str">
            <v>11045119</v>
          </cell>
          <cell r="K9" t="str">
            <v>CENTRE INTÉGRÉ DE SANTÉ ET DE SERVICES SOCIAUX DU BAS-SAINT-LAURENT</v>
          </cell>
          <cell r="L9" t="str">
            <v>107</v>
          </cell>
          <cell r="M9" t="str">
            <v>RLS de Rivière-du-Loup</v>
          </cell>
          <cell r="N9">
            <v>51247005</v>
          </cell>
          <cell r="O9" t="str">
            <v>MDA-MA DE RIVIÈRE-DU-LOUP</v>
          </cell>
          <cell r="P9" t="str">
            <v>Oui</v>
          </cell>
          <cell r="Q9" t="str">
            <v>2023-01-31</v>
          </cell>
          <cell r="R9" t="str">
            <v>SAPA</v>
          </cell>
          <cell r="S9" t="str">
            <v>Actif</v>
          </cell>
          <cell r="T9"/>
          <cell r="U9">
            <v>120</v>
          </cell>
          <cell r="V9" t="str">
            <v>2023-01-31</v>
          </cell>
          <cell r="W9"/>
          <cell r="X9"/>
          <cell r="Y9"/>
          <cell r="Z9"/>
          <cell r="AA9"/>
          <cell r="AB9"/>
          <cell r="AC9"/>
          <cell r="AD9"/>
          <cell r="AE9"/>
          <cell r="AF9"/>
          <cell r="AG9"/>
          <cell r="AH9" t="str">
            <v>120</v>
          </cell>
          <cell r="AI9" t="str">
            <v>Rivière-du-Loup</v>
          </cell>
          <cell r="AJ9" t="str">
            <v>01121</v>
          </cell>
          <cell r="AK9" t="str">
            <v>Rivière-du-Loup</v>
          </cell>
          <cell r="AL9" t="str">
            <v>12072</v>
          </cell>
          <cell r="AM9" t="str">
            <v>Rivière-du-Loup</v>
          </cell>
          <cell r="AN9" t="str">
            <v>5, RUE SAINTE-ANNE</v>
          </cell>
          <cell r="AO9"/>
          <cell r="AP9" t="str">
            <v>G5R 1N5</v>
          </cell>
          <cell r="AQ9"/>
          <cell r="AR9" t="str">
            <v>2023-02-</v>
          </cell>
          <cell r="AS9"/>
          <cell r="AT9"/>
          <cell r="AU9"/>
          <cell r="AV9"/>
          <cell r="AW9"/>
          <cell r="AX9"/>
          <cell r="AY9" t="str">
            <v>11045119</v>
          </cell>
          <cell r="AZ9"/>
          <cell r="BA9" t="str">
            <v>Madame Isabelle Malo</v>
          </cell>
          <cell r="BB9" t="str">
            <v>Monsieur Gino Beaudoin</v>
          </cell>
          <cell r="BC9" t="str">
            <v>CENTRE INTÉGRÉ DE SANTÉ ET DE SERVICES SOCIAUX DU BAS-SAINT-LAURENT</v>
          </cell>
          <cell r="BD9"/>
          <cell r="BE9" t="str">
            <v>Bas-Saint-Laurent</v>
          </cell>
          <cell r="BF9"/>
          <cell r="BG9"/>
          <cell r="BH9"/>
          <cell r="BI9"/>
          <cell r="BJ9"/>
          <cell r="BK9"/>
          <cell r="BL9"/>
          <cell r="BM9"/>
          <cell r="BN9"/>
          <cell r="BO9"/>
          <cell r="BP9"/>
        </row>
        <row r="10">
          <cell r="B10" t="str">
            <v>CHSLD DE CHAUFFAILLES</v>
          </cell>
          <cell r="C10" t="str">
            <v>Public</v>
          </cell>
          <cell r="D10" t="str">
            <v>CISSS DU BAS-SAINT-LAURENT</v>
          </cell>
          <cell r="E10" t="str">
            <v>CISSS DU BAS-SAINT-LAURENT</v>
          </cell>
          <cell r="F10" t="str">
            <v>01 - CISSS DU BAS-SAINT-LAURENT</v>
          </cell>
          <cell r="G10" t="str">
            <v>1</v>
          </cell>
          <cell r="H10" t="str">
            <v>Bas-Saint-Laurent</v>
          </cell>
          <cell r="I10" t="str">
            <v>1104-5119</v>
          </cell>
          <cell r="J10" t="str">
            <v>1104-5119</v>
          </cell>
          <cell r="K10" t="str">
            <v>CENTRE INTÉGRÉ DE SANTÉ ET DE SERVICES SOCIAUX DU BAS-SAINT-LAURENT</v>
          </cell>
          <cell r="L10" t="str">
            <v>107</v>
          </cell>
          <cell r="M10" t="str">
            <v>RLS de Rivière-du-Loup</v>
          </cell>
          <cell r="N10" t="str">
            <v>51236347</v>
          </cell>
          <cell r="O10" t="str">
            <v>DE CHAUFFAILLES</v>
          </cell>
          <cell r="P10" t="str">
            <v>Oui</v>
          </cell>
          <cell r="Q10" t="str">
            <v>2023-01-31</v>
          </cell>
          <cell r="R10" t="str">
            <v>SAPA</v>
          </cell>
          <cell r="S10" t="str">
            <v>Actif</v>
          </cell>
          <cell r="T10" t="str">
            <v xml:space="preserve">Nouvelle installation de CHSLD active depuis novembre 2018 à la suite d'une nouvelle construction </v>
          </cell>
          <cell r="U10">
            <v>72</v>
          </cell>
          <cell r="V10" t="str">
            <v>2023-01-31</v>
          </cell>
          <cell r="W10" t="str">
            <v>Non</v>
          </cell>
          <cell r="X10" t="str">
            <v>0</v>
          </cell>
          <cell r="Y10" t="str">
            <v>72</v>
          </cell>
          <cell r="Z10" t="str">
            <v>0</v>
          </cell>
          <cell r="AA10">
            <v>2</v>
          </cell>
          <cell r="AB10"/>
          <cell r="AC10">
            <v>72</v>
          </cell>
          <cell r="AD10">
            <v>0</v>
          </cell>
          <cell r="AE10">
            <v>0</v>
          </cell>
          <cell r="AF10">
            <v>0</v>
          </cell>
          <cell r="AG10" t="str">
            <v>n'existait pas encore. Visatbles à partir du mois d'octobre 2019</v>
          </cell>
          <cell r="AH10" t="str">
            <v>120</v>
          </cell>
          <cell r="AI10" t="str">
            <v>Rivière-du-Loup</v>
          </cell>
          <cell r="AJ10" t="str">
            <v>1071</v>
          </cell>
          <cell r="AK10" t="str">
            <v>Rivière-du-Loup</v>
          </cell>
          <cell r="AL10"/>
          <cell r="AM10" t="str">
            <v>Rivière-du-Loup</v>
          </cell>
          <cell r="AN10" t="str">
            <v>60, rue De Chauffailles</v>
          </cell>
          <cell r="AO10"/>
          <cell r="AP10" t="str">
            <v>G5R 4V6</v>
          </cell>
          <cell r="AQ10"/>
          <cell r="AR10" t="str">
            <v>novembre 2018</v>
          </cell>
          <cell r="AS10"/>
          <cell r="AT10"/>
          <cell r="AU10"/>
          <cell r="AV10"/>
          <cell r="AW10" t="str">
            <v xml:space="preserve">n/a car il n'existait pas encore au cours du deuxième cycle </v>
          </cell>
          <cell r="AX10"/>
          <cell r="AY10" t="str">
            <v>11045119</v>
          </cell>
          <cell r="AZ10"/>
          <cell r="BA10"/>
          <cell r="BB10"/>
          <cell r="BC10" t="str">
            <v>CENTRE INTÉGRÉ DE SANTÉ ET DE SERVICES SOCIAUX DU BAS-SAINT-LAURENT</v>
          </cell>
          <cell r="BD10"/>
          <cell r="BE10" t="str">
            <v>Bas-Saint-Laurent</v>
          </cell>
          <cell r="BF10"/>
          <cell r="BG10"/>
          <cell r="BH10"/>
          <cell r="BI10"/>
          <cell r="BJ10"/>
          <cell r="BK10" t="str">
            <v>Public</v>
          </cell>
          <cell r="BL10" t="str">
            <v>2021-09-30</v>
          </cell>
          <cell r="BM10" t="str">
            <v>Sophie Audet</v>
          </cell>
          <cell r="BN10" t="str">
            <v>Très adéquat</v>
          </cell>
          <cell r="BO10"/>
          <cell r="BP10" t="str">
            <v>CTRCAQ</v>
          </cell>
        </row>
        <row r="11">
          <cell r="B11" t="str">
            <v>CENTRE D'HEBERGEMENT DE SAINT-CYPRIEN</v>
          </cell>
          <cell r="C11" t="str">
            <v>Public</v>
          </cell>
          <cell r="D11" t="str">
            <v>CISSS DU BAS-SAINT-LAURENT</v>
          </cell>
          <cell r="E11" t="str">
            <v>CISSS DU BAS-SAINT-LAURENT</v>
          </cell>
          <cell r="F11" t="str">
            <v>01 - CISSS DU BAS-SAINT-LAURENT</v>
          </cell>
          <cell r="G11" t="str">
            <v>1</v>
          </cell>
          <cell r="H11" t="str">
            <v>Bas-Saint-Laurent</v>
          </cell>
          <cell r="J11" t="str">
            <v>11045119</v>
          </cell>
          <cell r="K11" t="str">
            <v>CENTRE INTÉGRÉ DE SANTÉ ET DE SERVICES SOCIAUX DU BAS-SAINT-LAURENT</v>
          </cell>
          <cell r="L11" t="str">
            <v>107</v>
          </cell>
          <cell r="M11" t="str">
            <v>RLS de Rivière-du-Loup</v>
          </cell>
          <cell r="N11" t="str">
            <v>51231322</v>
          </cell>
          <cell r="O11" t="str">
            <v>DE SAINT-CYPRIEN</v>
          </cell>
          <cell r="P11" t="str">
            <v>Oui</v>
          </cell>
          <cell r="Q11" t="str">
            <v>2023-01-31</v>
          </cell>
          <cell r="R11" t="str">
            <v>SAPA</v>
          </cell>
          <cell r="S11" t="str">
            <v>Actif</v>
          </cell>
          <cell r="T11"/>
          <cell r="U11">
            <v>20</v>
          </cell>
          <cell r="V11" t="str">
            <v>2023-01-31</v>
          </cell>
          <cell r="W11" t="str">
            <v>Non</v>
          </cell>
          <cell r="X11" t="str">
            <v>0</v>
          </cell>
          <cell r="Y11" t="str">
            <v>20</v>
          </cell>
          <cell r="Z11" t="str">
            <v>0</v>
          </cell>
          <cell r="AA11" t="str">
            <v>1</v>
          </cell>
          <cell r="AB11" t="str">
            <v>11</v>
          </cell>
          <cell r="AC11">
            <v>20</v>
          </cell>
          <cell r="AD11">
            <v>0</v>
          </cell>
          <cell r="AE11">
            <v>0</v>
          </cell>
          <cell r="AF11">
            <v>0</v>
          </cell>
          <cell r="AG11"/>
          <cell r="AH11" t="str">
            <v>120</v>
          </cell>
          <cell r="AI11" t="str">
            <v>Rivière-du-Loup</v>
          </cell>
          <cell r="AJ11" t="str">
            <v>1071</v>
          </cell>
          <cell r="AK11" t="str">
            <v>Rivière-du-Loup</v>
          </cell>
          <cell r="AL11" t="str">
            <v>12005</v>
          </cell>
          <cell r="AM11" t="str">
            <v>Saint-Cyprien</v>
          </cell>
          <cell r="AN11" t="str">
            <v>101-C, RUE COLLIN</v>
          </cell>
          <cell r="AO11"/>
          <cell r="AP11" t="str">
            <v>G0L2P0</v>
          </cell>
          <cell r="AQ11" t="str">
            <v>http://www.csssriviereduloup.qc.ca/</v>
          </cell>
          <cell r="AR11" t="str">
            <v>2007-04-01</v>
          </cell>
          <cell r="AS11"/>
          <cell r="AT11" t="str">
            <v>(418) 963-2272</v>
          </cell>
          <cell r="AU11"/>
          <cell r="AV11"/>
          <cell r="AW11" t="str">
            <v>Le CHSLD n'est pas propriétaire du bâtiment. Partenariat public-privé. Le propriétaire et donc responsable de l'entretien de la batisse est l'Auberge La Clé des Champs.
CHSLD qui sera probablement fermé sous peu.  Info. obtenu par la chef d'unité, Maryse April qui procède actuellement à cette réorganisation. 
Lits au permis : 20 Lits dressés : 11. Aucune admission depuis plus de 6 mois malgré les décès.</v>
          </cell>
          <cell r="AX11" t="str">
            <v>Septembre 2014 : 10 recommandations
Septembre 2016 : 10 recommandations</v>
          </cell>
          <cell r="AY11" t="str">
            <v>11045119</v>
          </cell>
          <cell r="AZ11" t="str">
            <v>51231322</v>
          </cell>
          <cell r="BA11" t="str">
            <v>Madame Isabelle Malo</v>
          </cell>
          <cell r="BB11" t="str">
            <v>Monsieur Gino Beaudoin</v>
          </cell>
          <cell r="BC11" t="str">
            <v>CENTRE INTÉGRÉ DE SANTÉ ET DE SERVICES SOCIAUX DU BAS-SAINT-LAURENT</v>
          </cell>
          <cell r="BD11">
            <v>2657</v>
          </cell>
          <cell r="BE11" t="str">
            <v>Bas-Saint-Laurent</v>
          </cell>
          <cell r="BF11"/>
          <cell r="BG11"/>
          <cell r="BH11"/>
          <cell r="BI11" t="str">
            <v>0</v>
          </cell>
          <cell r="BJ11" t="str">
            <v>CTRCAQ</v>
          </cell>
          <cell r="BK11" t="str">
            <v>Public</v>
          </cell>
          <cell r="BL11" t="str">
            <v>2019-07-04</v>
          </cell>
          <cell r="BM11" t="str">
            <v>Sophie Audet</v>
          </cell>
          <cell r="BN11" t="str">
            <v>Adéquat</v>
          </cell>
          <cell r="BO11"/>
          <cell r="BP11" t="str">
            <v>CTRCAQ</v>
          </cell>
        </row>
        <row r="12">
          <cell r="B12" t="str">
            <v>CENTRE D'HEBERGEMENT DE SAINT-LOUIS-DU-HA! HA!</v>
          </cell>
          <cell r="C12" t="str">
            <v>Public</v>
          </cell>
          <cell r="D12" t="str">
            <v>CISSS DU BAS-SAINT-LAURENT</v>
          </cell>
          <cell r="E12" t="str">
            <v>CISSS DU BAS-SAINT-LAURENT</v>
          </cell>
          <cell r="F12" t="str">
            <v>01 - CISSS DU BAS-SAINT-LAURENT</v>
          </cell>
          <cell r="G12" t="str">
            <v>1</v>
          </cell>
          <cell r="H12" t="str">
            <v>Bas-Saint-Laurent</v>
          </cell>
          <cell r="J12" t="str">
            <v>11045119</v>
          </cell>
          <cell r="K12" t="str">
            <v>CENTRE INTÉGRÉ DE SANTÉ ET DE SERVICES SOCIAUX DU BAS-SAINT-LAURENT</v>
          </cell>
          <cell r="L12" t="str">
            <v>106</v>
          </cell>
          <cell r="M12" t="str">
            <v>RLS de Témiscouata</v>
          </cell>
          <cell r="N12" t="str">
            <v>51217818</v>
          </cell>
          <cell r="O12" t="str">
            <v>DE SAINT-LOUIS-DU-HA! HA!</v>
          </cell>
          <cell r="P12" t="str">
            <v>Oui</v>
          </cell>
          <cell r="Q12" t="str">
            <v>2023-01-31</v>
          </cell>
          <cell r="R12" t="str">
            <v>SAPA</v>
          </cell>
          <cell r="S12" t="str">
            <v>Actif</v>
          </cell>
          <cell r="T12"/>
          <cell r="U12">
            <v>42</v>
          </cell>
          <cell r="V12" t="str">
            <v>2023-01-31</v>
          </cell>
          <cell r="W12"/>
          <cell r="X12" t="str">
            <v>5</v>
          </cell>
          <cell r="Y12" t="str">
            <v>33</v>
          </cell>
          <cell r="Z12" t="str">
            <v>0</v>
          </cell>
          <cell r="AA12" t="str">
            <v>1</v>
          </cell>
          <cell r="AB12" t="str">
            <v>36</v>
          </cell>
          <cell r="AC12">
            <v>42</v>
          </cell>
          <cell r="AD12">
            <v>1</v>
          </cell>
          <cell r="AE12">
            <v>0</v>
          </cell>
          <cell r="AF12">
            <v>0</v>
          </cell>
          <cell r="AG12"/>
          <cell r="AH12" t="str">
            <v>130</v>
          </cell>
          <cell r="AI12" t="str">
            <v>Témiscouata</v>
          </cell>
          <cell r="AJ12" t="str">
            <v>1061</v>
          </cell>
          <cell r="AK12" t="str">
            <v>Témiscouata</v>
          </cell>
          <cell r="AL12" t="str">
            <v>13080</v>
          </cell>
          <cell r="AM12" t="str">
            <v>Saint-Louis-du-Ha! Ha!</v>
          </cell>
          <cell r="AN12" t="str">
            <v>25, RUE SAINT-PHILIPPE</v>
          </cell>
          <cell r="AO12"/>
          <cell r="AP12" t="str">
            <v>G0L3S0</v>
          </cell>
          <cell r="AQ12" t="str">
            <v>http://www.cssstemiscouata.com/</v>
          </cell>
          <cell r="AR12" t="str">
            <v>1996-01-01</v>
          </cell>
          <cell r="AS12"/>
          <cell r="AT12" t="str">
            <v>(418) 854-2631</v>
          </cell>
          <cell r="AU12"/>
          <cell r="AV12"/>
          <cell r="AW12"/>
          <cell r="AX12"/>
          <cell r="AY12" t="str">
            <v>11045119</v>
          </cell>
          <cell r="AZ12" t="str">
            <v>51217818</v>
          </cell>
          <cell r="BA12" t="str">
            <v>Madame Isabelle Malo</v>
          </cell>
          <cell r="BB12" t="str">
            <v>Monsieur Gino Beaudoin</v>
          </cell>
          <cell r="BC12" t="str">
            <v>CENTRE INTÉGRÉ DE SANTÉ ET DE SERVICES SOCIAUX DU BAS-SAINT-LAURENT</v>
          </cell>
          <cell r="BD12">
            <v>2650</v>
          </cell>
          <cell r="BE12" t="str">
            <v>Bas-Saint-Laurent</v>
          </cell>
          <cell r="BF12"/>
          <cell r="BG12"/>
          <cell r="BH12"/>
          <cell r="BI12" t="str">
            <v>0</v>
          </cell>
          <cell r="BJ12" t="str">
            <v>CPM</v>
          </cell>
          <cell r="BK12" t="str">
            <v>Public</v>
          </cell>
          <cell r="BL12" t="str">
            <v>2019-05-23</v>
          </cell>
          <cell r="BM12" t="str">
            <v>Sophie Audet</v>
          </cell>
          <cell r="BN12" t="str">
            <v>Acceptable</v>
          </cell>
          <cell r="BO12"/>
          <cell r="BP12" t="str">
            <v>CPM</v>
          </cell>
        </row>
        <row r="13">
          <cell r="B13" t="str">
            <v>CENTRE D'HEBERGEMENT DE SAINT-PACÔME</v>
          </cell>
          <cell r="C13" t="str">
            <v>Public</v>
          </cell>
          <cell r="D13" t="str">
            <v>CISSS DU BAS-SAINT-LAURENT</v>
          </cell>
          <cell r="E13" t="str">
            <v>CISSS DU BAS-SAINT-LAURENT</v>
          </cell>
          <cell r="F13" t="str">
            <v>01 - CISSS DU BAS-SAINT-LAURENT</v>
          </cell>
          <cell r="G13" t="str">
            <v>1</v>
          </cell>
          <cell r="H13" t="str">
            <v>Bas-Saint-Laurent</v>
          </cell>
          <cell r="J13" t="str">
            <v>11045119</v>
          </cell>
          <cell r="K13" t="str">
            <v>CENTRE INTÉGRÉ DE SANTÉ ET DE SERVICES SOCIAUX DU BAS-SAINT-LAURENT</v>
          </cell>
          <cell r="L13" t="str">
            <v>108</v>
          </cell>
          <cell r="M13" t="str">
            <v>RLS de Kamouraska</v>
          </cell>
          <cell r="N13" t="str">
            <v>51217750</v>
          </cell>
          <cell r="O13" t="str">
            <v>DE SAINT-PACÔME</v>
          </cell>
          <cell r="P13" t="str">
            <v>Oui</v>
          </cell>
          <cell r="Q13" t="str">
            <v>2023-01-31</v>
          </cell>
          <cell r="R13" t="str">
            <v>SAPA</v>
          </cell>
          <cell r="S13" t="str">
            <v>Actif</v>
          </cell>
          <cell r="T13"/>
          <cell r="U13">
            <v>46</v>
          </cell>
          <cell r="V13" t="str">
            <v>2023-01-31</v>
          </cell>
          <cell r="W13"/>
          <cell r="X13" t="str">
            <v>10</v>
          </cell>
          <cell r="Y13" t="str">
            <v>30</v>
          </cell>
          <cell r="Z13" t="str">
            <v>0</v>
          </cell>
          <cell r="AA13" t="str">
            <v>2</v>
          </cell>
          <cell r="AB13" t="str">
            <v>38</v>
          </cell>
          <cell r="AC13">
            <v>49</v>
          </cell>
          <cell r="AD13">
            <v>1</v>
          </cell>
          <cell r="AE13">
            <v>0</v>
          </cell>
          <cell r="AF13">
            <v>0</v>
          </cell>
          <cell r="AG13"/>
          <cell r="AH13" t="str">
            <v>140</v>
          </cell>
          <cell r="AI13" t="str">
            <v>Kamouraska</v>
          </cell>
          <cell r="AJ13" t="str">
            <v>1081</v>
          </cell>
          <cell r="AK13" t="str">
            <v>Kamouraska</v>
          </cell>
          <cell r="AL13" t="str">
            <v>14070</v>
          </cell>
          <cell r="AM13" t="str">
            <v>Saint-Pacôme</v>
          </cell>
          <cell r="AN13" t="str">
            <v>127, RUE GALARNEAU</v>
          </cell>
          <cell r="AO13"/>
          <cell r="AP13" t="str">
            <v>G0L3X0</v>
          </cell>
          <cell r="AQ13" t="str">
            <v>http://www.cssskamouraska.ca/</v>
          </cell>
          <cell r="AR13" t="str">
            <v>1996-01-01</v>
          </cell>
          <cell r="AS13"/>
          <cell r="AT13" t="str">
            <v>(418) 856-7000</v>
          </cell>
          <cell r="AU13"/>
          <cell r="AV13"/>
          <cell r="AW13" t="str">
            <v>Cette installation de CHSLD s'appelait CH D'ANJOU Jusqu'en septembre 2016.</v>
          </cell>
          <cell r="AX13"/>
          <cell r="AY13" t="str">
            <v>11045119</v>
          </cell>
          <cell r="AZ13" t="str">
            <v>51217750</v>
          </cell>
          <cell r="BA13" t="str">
            <v>Madame Isabelle Malo</v>
          </cell>
          <cell r="BB13" t="str">
            <v>Monsieur Gino Beaudoin</v>
          </cell>
          <cell r="BC13" t="str">
            <v>CENTRE INTÉGRÉ DE SANTÉ ET DE SERVICES SOCIAUX DU BAS-SAINT-LAURENT</v>
          </cell>
          <cell r="BD13">
            <v>2638</v>
          </cell>
          <cell r="BE13" t="str">
            <v>Bas-Saint-Laurent</v>
          </cell>
          <cell r="BF13" t="str">
            <v>Centre d'hébergement  D'ANJOU</v>
          </cell>
          <cell r="BG13" t="str">
            <v>septembre 2016</v>
          </cell>
          <cell r="BH13"/>
          <cell r="BI13" t="str">
            <v>0</v>
          </cell>
          <cell r="BJ13" t="str">
            <v>CPM</v>
          </cell>
          <cell r="BK13" t="str">
            <v>Public</v>
          </cell>
          <cell r="BL13" t="str">
            <v>2019-10-09</v>
          </cell>
          <cell r="BM13" t="str">
            <v>Sophie Audet</v>
          </cell>
          <cell r="BN13" t="str">
            <v>Adéquat</v>
          </cell>
          <cell r="BO13"/>
          <cell r="BP13" t="str">
            <v>CPM</v>
          </cell>
        </row>
        <row r="14">
          <cell r="B14" t="str">
            <v>CENTRE D'HEBERGEMENT DE SQUATEC</v>
          </cell>
          <cell r="C14" t="str">
            <v>Public</v>
          </cell>
          <cell r="D14" t="str">
            <v>CISSS DU BAS-SAINT-LAURENT</v>
          </cell>
          <cell r="E14" t="str">
            <v>CISSS DU BAS-SAINT-LAURENT</v>
          </cell>
          <cell r="F14" t="str">
            <v>01 - CISSS DU BAS-SAINT-LAURENT</v>
          </cell>
          <cell r="G14" t="str">
            <v>1</v>
          </cell>
          <cell r="H14" t="str">
            <v>Bas-Saint-Laurent</v>
          </cell>
          <cell r="J14" t="str">
            <v>11045119</v>
          </cell>
          <cell r="K14" t="str">
            <v>CENTRE INTÉGRÉ DE SANTÉ ET DE SERVICES SOCIAUX DU BAS-SAINT-LAURENT</v>
          </cell>
          <cell r="L14" t="str">
            <v>106</v>
          </cell>
          <cell r="M14" t="str">
            <v>RLS de Témiscouata</v>
          </cell>
          <cell r="N14" t="str">
            <v>51217826</v>
          </cell>
          <cell r="O14" t="str">
            <v>DE SQUATEC</v>
          </cell>
          <cell r="P14" t="str">
            <v>Oui</v>
          </cell>
          <cell r="Q14" t="str">
            <v>2023-01-31</v>
          </cell>
          <cell r="R14" t="str">
            <v>SAPA</v>
          </cell>
          <cell r="S14" t="str">
            <v>Actif</v>
          </cell>
          <cell r="T14"/>
          <cell r="U14">
            <v>22</v>
          </cell>
          <cell r="V14" t="str">
            <v>2023-01-31</v>
          </cell>
          <cell r="W14"/>
          <cell r="X14" t="str">
            <v>1</v>
          </cell>
          <cell r="Y14" t="str">
            <v>22</v>
          </cell>
          <cell r="Z14" t="str">
            <v>0</v>
          </cell>
          <cell r="AA14" t="str">
            <v>1</v>
          </cell>
          <cell r="AB14" t="str">
            <v>22</v>
          </cell>
          <cell r="AC14">
            <v>23</v>
          </cell>
          <cell r="AD14">
            <v>1</v>
          </cell>
          <cell r="AE14">
            <v>0</v>
          </cell>
          <cell r="AF14">
            <v>0</v>
          </cell>
          <cell r="AG14"/>
          <cell r="AH14" t="str">
            <v>130</v>
          </cell>
          <cell r="AI14" t="str">
            <v>Témiscouata</v>
          </cell>
          <cell r="AJ14" t="str">
            <v>1061</v>
          </cell>
          <cell r="AK14" t="str">
            <v>Témiscouata</v>
          </cell>
          <cell r="AL14" t="str">
            <v>13065</v>
          </cell>
          <cell r="AM14" t="str">
            <v>Saint-Michel-du-Squatec</v>
          </cell>
          <cell r="AN14" t="str">
            <v>10, RUE SAINT-ANDRE</v>
          </cell>
          <cell r="AO14"/>
          <cell r="AP14" t="str">
            <v>G0L4H0</v>
          </cell>
          <cell r="AQ14" t="str">
            <v>http://www.cssstemiscouata.com/</v>
          </cell>
          <cell r="AR14" t="str">
            <v>1996-01-01</v>
          </cell>
          <cell r="AS14"/>
          <cell r="AT14" t="str">
            <v>(418) 855-2442</v>
          </cell>
          <cell r="AU14"/>
          <cell r="AV14"/>
          <cell r="AW14"/>
          <cell r="AX14"/>
          <cell r="AY14" t="str">
            <v>11045119</v>
          </cell>
          <cell r="AZ14" t="str">
            <v>51217826</v>
          </cell>
          <cell r="BA14" t="str">
            <v>Madame Isabelle Malo</v>
          </cell>
          <cell r="BB14" t="str">
            <v>Monsieur Gino Beaudoin</v>
          </cell>
          <cell r="BC14" t="str">
            <v>CENTRE INTÉGRÉ DE SANTÉ ET DE SERVICES SOCIAUX DU BAS-SAINT-LAURENT</v>
          </cell>
          <cell r="BD14">
            <v>2651</v>
          </cell>
          <cell r="BE14" t="str">
            <v>Bas-Saint-Laurent</v>
          </cell>
          <cell r="BF14"/>
          <cell r="BG14"/>
          <cell r="BH14"/>
          <cell r="BI14" t="str">
            <v>0</v>
          </cell>
          <cell r="BJ14" t="str">
            <v>CPM</v>
          </cell>
          <cell r="BK14" t="str">
            <v>Public</v>
          </cell>
          <cell r="BL14" t="str">
            <v>2019-07-03</v>
          </cell>
          <cell r="BM14" t="str">
            <v>Sophie Audet</v>
          </cell>
          <cell r="BN14" t="str">
            <v>Très adéquat</v>
          </cell>
          <cell r="BO14"/>
          <cell r="BP14" t="str">
            <v>CPM</v>
          </cell>
        </row>
        <row r="15">
          <cell r="B15" t="str">
            <v>CENTRE D'HEBERGEMENT MARIE-ANNE-OUELLET</v>
          </cell>
          <cell r="C15" t="str">
            <v>Public</v>
          </cell>
          <cell r="D15" t="str">
            <v>CISSS DU BAS-SAINT-LAURENT</v>
          </cell>
          <cell r="E15" t="str">
            <v>CISSS DU BAS-SAINT-LAURENT</v>
          </cell>
          <cell r="F15" t="str">
            <v>01 - CISSS DU BAS-SAINT-LAURENT</v>
          </cell>
          <cell r="G15" t="str">
            <v>1</v>
          </cell>
          <cell r="H15" t="str">
            <v>Bas-Saint-Laurent</v>
          </cell>
          <cell r="J15" t="str">
            <v>11045119</v>
          </cell>
          <cell r="K15" t="str">
            <v>CENTRE INTÉGRÉ DE SANTÉ ET DE SERVICES SOCIAUX DU BAS-SAINT-LAURENT</v>
          </cell>
          <cell r="L15" t="str">
            <v>104</v>
          </cell>
          <cell r="M15" t="str">
            <v>RLS de La Matapédia</v>
          </cell>
          <cell r="N15" t="str">
            <v>54913454</v>
          </cell>
          <cell r="O15" t="str">
            <v>MARIE-ANNE-OUELLET</v>
          </cell>
          <cell r="P15" t="str">
            <v>Oui</v>
          </cell>
          <cell r="Q15" t="str">
            <v>2023-01-31</v>
          </cell>
          <cell r="R15" t="str">
            <v>SAPA</v>
          </cell>
          <cell r="S15" t="str">
            <v>Actif</v>
          </cell>
          <cell r="T15"/>
          <cell r="U15">
            <v>86</v>
          </cell>
          <cell r="V15" t="str">
            <v>2023-01-31</v>
          </cell>
          <cell r="W15" t="str">
            <v>Non</v>
          </cell>
          <cell r="X15" t="str">
            <v>0</v>
          </cell>
          <cell r="Y15" t="str">
            <v>96</v>
          </cell>
          <cell r="Z15" t="str">
            <v>0</v>
          </cell>
          <cell r="AA15" t="str">
            <v>3</v>
          </cell>
          <cell r="AB15" t="str">
            <v>90</v>
          </cell>
          <cell r="AC15">
            <v>96</v>
          </cell>
          <cell r="AD15">
            <v>0</v>
          </cell>
          <cell r="AE15">
            <v>0</v>
          </cell>
          <cell r="AF15">
            <v>0</v>
          </cell>
          <cell r="AG15"/>
          <cell r="AH15" t="str">
            <v>70</v>
          </cell>
          <cell r="AI15" t="str">
            <v>La Matapédia</v>
          </cell>
          <cell r="AJ15" t="str">
            <v>1041</v>
          </cell>
          <cell r="AK15" t="str">
            <v>La Matapédia</v>
          </cell>
          <cell r="AL15" t="str">
            <v>7057</v>
          </cell>
          <cell r="AM15" t="str">
            <v>Lac-au-Saumon</v>
          </cell>
          <cell r="AN15" t="str">
            <v>6, RUE TURBIDE</v>
          </cell>
          <cell r="AO15"/>
          <cell r="AP15" t="str">
            <v>G0J1M0</v>
          </cell>
          <cell r="AQ15" t="str">
            <v>http://www.csssmatapedia.qc.ca/</v>
          </cell>
          <cell r="AR15" t="str">
            <v>1992-01-15</v>
          </cell>
          <cell r="AS15"/>
          <cell r="AT15" t="str">
            <v>(418) 778-5816</v>
          </cell>
          <cell r="AU15"/>
          <cell r="AV15"/>
          <cell r="AW15"/>
          <cell r="AX15" t="str">
            <v>Novembre 2014 : 13 Recommandations
Octobre 2016 : 11 Recommandations</v>
          </cell>
          <cell r="AY15" t="str">
            <v>11045119</v>
          </cell>
          <cell r="AZ15" t="str">
            <v>54913454</v>
          </cell>
          <cell r="BA15" t="str">
            <v>Madame Isabelle Malo</v>
          </cell>
          <cell r="BB15" t="str">
            <v>Monsieur Gino Beaudoin</v>
          </cell>
          <cell r="BC15" t="str">
            <v>CENTRE INTÉGRÉ DE SANTÉ ET DE SERVICES SOCIAUX DU BAS-SAINT-LAURENT</v>
          </cell>
          <cell r="BD15">
            <v>2652</v>
          </cell>
          <cell r="BE15" t="str">
            <v>Bas-Saint-Laurent</v>
          </cell>
          <cell r="BF15"/>
          <cell r="BG15"/>
          <cell r="BH15"/>
          <cell r="BI15" t="str">
            <v>0</v>
          </cell>
          <cell r="BJ15" t="str">
            <v>CTRCAQ</v>
          </cell>
          <cell r="BK15" t="str">
            <v>Public</v>
          </cell>
          <cell r="BL15" t="str">
            <v>2019-09-11</v>
          </cell>
          <cell r="BM15" t="str">
            <v>Sophie Audet</v>
          </cell>
          <cell r="BN15" t="str">
            <v>Préoccupant</v>
          </cell>
          <cell r="BO15"/>
          <cell r="BP15" t="str">
            <v>CTRCAQ</v>
          </cell>
        </row>
        <row r="16">
          <cell r="B16" t="str">
            <v>CENTRE D'HEBERGEMENT VILLA MARIA</v>
          </cell>
          <cell r="C16" t="str">
            <v>Public</v>
          </cell>
          <cell r="D16" t="str">
            <v>CISSS DU BAS-SAINT-LAURENT</v>
          </cell>
          <cell r="E16" t="str">
            <v>CISSS DU BAS-SAINT-LAURENT</v>
          </cell>
          <cell r="F16" t="str">
            <v>01 - CISSS DU BAS-SAINT-LAURENT</v>
          </cell>
          <cell r="G16" t="str">
            <v>1</v>
          </cell>
          <cell r="H16" t="str">
            <v>Bas-Saint-Laurent</v>
          </cell>
          <cell r="J16" t="str">
            <v>11045119</v>
          </cell>
          <cell r="K16" t="str">
            <v>CENTRE INTÉGRÉ DE SANTÉ ET DE SERVICES SOCIAUX DU BAS-SAINT-LAURENT</v>
          </cell>
          <cell r="L16" t="str">
            <v>108</v>
          </cell>
          <cell r="M16" t="str">
            <v>RLS de Kamouraska</v>
          </cell>
          <cell r="N16" t="str">
            <v>51217768</v>
          </cell>
          <cell r="O16" t="str">
            <v>VILLA MARIA</v>
          </cell>
          <cell r="P16" t="str">
            <v>Oui</v>
          </cell>
          <cell r="Q16" t="str">
            <v>2023-01-31</v>
          </cell>
          <cell r="R16" t="str">
            <v>SAPA</v>
          </cell>
          <cell r="S16" t="str">
            <v>Actif</v>
          </cell>
          <cell r="T16"/>
          <cell r="U16">
            <v>50</v>
          </cell>
          <cell r="V16" t="str">
            <v>2023-01-31</v>
          </cell>
          <cell r="W16"/>
          <cell r="X16" t="str">
            <v>3</v>
          </cell>
          <cell r="Y16" t="str">
            <v>45</v>
          </cell>
          <cell r="Z16" t="str">
            <v>0</v>
          </cell>
          <cell r="AA16" t="str">
            <v>2</v>
          </cell>
          <cell r="AB16" t="str">
            <v>39</v>
          </cell>
          <cell r="AC16">
            <v>50</v>
          </cell>
          <cell r="AD16">
            <v>1</v>
          </cell>
          <cell r="AE16">
            <v>0</v>
          </cell>
          <cell r="AF16">
            <v>0</v>
          </cell>
          <cell r="AG16"/>
          <cell r="AH16" t="str">
            <v>140</v>
          </cell>
          <cell r="AI16" t="str">
            <v>Kamouraska</v>
          </cell>
          <cell r="AJ16" t="str">
            <v>1081</v>
          </cell>
          <cell r="AK16" t="str">
            <v>Kamouraska</v>
          </cell>
          <cell r="AL16" t="str">
            <v>14035</v>
          </cell>
          <cell r="AM16" t="str">
            <v>Saint-Alexandre-de-Kamouraska</v>
          </cell>
          <cell r="AN16" t="str">
            <v>404, AVENUE DU FOYER</v>
          </cell>
          <cell r="AO16"/>
          <cell r="AP16" t="str">
            <v>G0L2G0</v>
          </cell>
          <cell r="AQ16" t="str">
            <v>http://www.cssskamouraska.ca/</v>
          </cell>
          <cell r="AR16" t="str">
            <v>1996-01-01</v>
          </cell>
          <cell r="AS16"/>
          <cell r="AT16" t="str">
            <v>(418) 856-7000</v>
          </cell>
          <cell r="AU16"/>
          <cell r="AV16"/>
          <cell r="AW16"/>
          <cell r="AX16"/>
          <cell r="AY16" t="str">
            <v>11045119</v>
          </cell>
          <cell r="AZ16" t="str">
            <v>51217768</v>
          </cell>
          <cell r="BA16" t="str">
            <v>Madame Isabelle Malo</v>
          </cell>
          <cell r="BB16" t="str">
            <v>Monsieur Gino Beaudoin</v>
          </cell>
          <cell r="BC16" t="str">
            <v>CENTRE INTÉGRÉ DE SANTÉ ET DE SERVICES SOCIAUX DU BAS-SAINT-LAURENT</v>
          </cell>
          <cell r="BD16">
            <v>2639</v>
          </cell>
          <cell r="BE16" t="str">
            <v>Bas-Saint-Laurent</v>
          </cell>
          <cell r="BF16"/>
          <cell r="BG16"/>
          <cell r="BH16"/>
          <cell r="BI16" t="str">
            <v>0</v>
          </cell>
          <cell r="BJ16" t="str">
            <v>CPM</v>
          </cell>
          <cell r="BK16" t="str">
            <v>Public</v>
          </cell>
          <cell r="BL16" t="str">
            <v>2019-10-08</v>
          </cell>
          <cell r="BM16" t="str">
            <v>Sophie Audet</v>
          </cell>
          <cell r="BN16" t="str">
            <v>Acceptable</v>
          </cell>
          <cell r="BO16"/>
          <cell r="BP16" t="str">
            <v>CPM</v>
          </cell>
        </row>
        <row r="17">
          <cell r="B17" t="str">
            <v>CENTRE HOSPITALIER TROIS-PISTOLES</v>
          </cell>
          <cell r="C17" t="str">
            <v>Public</v>
          </cell>
          <cell r="D17" t="str">
            <v>CISSS DU BAS-SAINT-LAURENT</v>
          </cell>
          <cell r="E17" t="str">
            <v>CISSS DU BAS-SAINT-LAURENT</v>
          </cell>
          <cell r="F17" t="str">
            <v>01 - CISSS DU BAS-SAINT-LAURENT</v>
          </cell>
          <cell r="G17" t="str">
            <v>1</v>
          </cell>
          <cell r="H17" t="str">
            <v>Bas-Saint-Laurent</v>
          </cell>
          <cell r="J17" t="str">
            <v>11045119</v>
          </cell>
          <cell r="K17" t="str">
            <v>CENTRE INTÉGRÉ DE SANTÉ ET DE SERVICES SOCIAUX DU BAS-SAINT-LAURENT</v>
          </cell>
          <cell r="L17" t="str">
            <v>105</v>
          </cell>
          <cell r="M17" t="str">
            <v>RLS des Basques</v>
          </cell>
          <cell r="N17" t="str">
            <v>51220499</v>
          </cell>
          <cell r="O17" t="str">
            <v>CH TROIS-PISTOLES</v>
          </cell>
          <cell r="P17" t="str">
            <v>Oui</v>
          </cell>
          <cell r="Q17" t="str">
            <v>2023-01-31</v>
          </cell>
          <cell r="R17" t="str">
            <v>SAPA</v>
          </cell>
          <cell r="S17" t="str">
            <v>Actif</v>
          </cell>
          <cell r="T17"/>
          <cell r="U17">
            <v>37</v>
          </cell>
          <cell r="V17" t="str">
            <v>2023-01-31</v>
          </cell>
          <cell r="W17"/>
          <cell r="X17" t="str">
            <v>0</v>
          </cell>
          <cell r="Y17" t="str">
            <v>39</v>
          </cell>
          <cell r="Z17" t="str">
            <v>0</v>
          </cell>
          <cell r="AA17" t="str">
            <v>2</v>
          </cell>
          <cell r="AB17" t="str">
            <v>34</v>
          </cell>
          <cell r="AC17">
            <v>58</v>
          </cell>
          <cell r="AD17">
            <v>2</v>
          </cell>
          <cell r="AE17">
            <v>0</v>
          </cell>
          <cell r="AF17">
            <v>0</v>
          </cell>
          <cell r="AG17"/>
          <cell r="AH17" t="str">
            <v>110</v>
          </cell>
          <cell r="AI17" t="str">
            <v>Les Basques</v>
          </cell>
          <cell r="AJ17" t="str">
            <v>1051</v>
          </cell>
          <cell r="AK17" t="str">
            <v>Les Basques</v>
          </cell>
          <cell r="AL17" t="str">
            <v>11040</v>
          </cell>
          <cell r="AM17" t="str">
            <v>Trois-Pistoles</v>
          </cell>
          <cell r="AN17" t="str">
            <v>550, RUE NOTRE-DAME EST</v>
          </cell>
          <cell r="AO17"/>
          <cell r="AP17" t="str">
            <v>G0L4K0</v>
          </cell>
          <cell r="AQ17" t="str">
            <v>http://www.csssbasques.qc.ca/</v>
          </cell>
          <cell r="AR17" t="str">
            <v>1997-08-15</v>
          </cell>
          <cell r="AS17"/>
          <cell r="AT17" t="str">
            <v>(418) 851-1111</v>
          </cell>
          <cell r="AU17"/>
          <cell r="AV17"/>
          <cell r="AW17"/>
          <cell r="AX17"/>
          <cell r="AY17" t="str">
            <v>11045119</v>
          </cell>
          <cell r="AZ17" t="str">
            <v>51220499</v>
          </cell>
          <cell r="BA17" t="str">
            <v>Madame Isabelle Malo</v>
          </cell>
          <cell r="BB17" t="str">
            <v>Monsieur Gino Beaudoin</v>
          </cell>
          <cell r="BC17" t="str">
            <v>CENTRE INTÉGRÉ DE SANTÉ ET DE SERVICES SOCIAUX DU BAS-SAINT-LAURENT</v>
          </cell>
          <cell r="BD17">
            <v>2637</v>
          </cell>
          <cell r="BE17" t="str">
            <v>Bas-Saint-Laurent</v>
          </cell>
          <cell r="BF17"/>
          <cell r="BG17"/>
          <cell r="BH17"/>
          <cell r="BI17" t="str">
            <v>0</v>
          </cell>
          <cell r="BJ17" t="str">
            <v>RPCU</v>
          </cell>
          <cell r="BK17" t="str">
            <v>Public</v>
          </cell>
          <cell r="BL17" t="str">
            <v>2021-10-27</v>
          </cell>
          <cell r="BM17" t="str">
            <v>Sophie Audet</v>
          </cell>
          <cell r="BN17" t="str">
            <v>Acceptable</v>
          </cell>
          <cell r="BO17"/>
          <cell r="BP17" t="str">
            <v>RPCU</v>
          </cell>
        </row>
        <row r="18">
          <cell r="B18" t="str">
            <v>CENTRE D'HEBERGEMENT ST-FRANCOIS</v>
          </cell>
          <cell r="C18" t="str">
            <v>Privé conventionné</v>
          </cell>
          <cell r="D18" t="str">
            <v>CENTRE D'HEBERGEMENT ST-FRANCOIS</v>
          </cell>
          <cell r="E18" t="str">
            <v>CIUSSS DU SAGUENAY – LAC-SAINT-JEAN</v>
          </cell>
          <cell r="F18" t="str">
            <v>02 - CIUSSS DU SAGUENAY – LAC-SAINT-JEAN</v>
          </cell>
          <cell r="G18" t="str">
            <v>2</v>
          </cell>
          <cell r="H18" t="str">
            <v>Saguenay - Lac-Saint-Jean</v>
          </cell>
          <cell r="J18" t="str">
            <v>11045127</v>
          </cell>
          <cell r="K18" t="str">
            <v>CENTRE INTÉGRÉ UNIVERSITAIRE DE SANTÉ ET DE SERVICES SOCIAUX DU SAGUENAY – LAC-SAINT-JEAN</v>
          </cell>
          <cell r="L18" t="str">
            <v>202</v>
          </cell>
          <cell r="M18" t="str">
            <v>RLS de Chicoutimi</v>
          </cell>
          <cell r="N18" t="str">
            <v>51233518</v>
          </cell>
          <cell r="O18" t="str">
            <v>ST-FRANCOIS</v>
          </cell>
          <cell r="P18" t="str">
            <v>Oui</v>
          </cell>
          <cell r="Q18" t="str">
            <v>2023-01-31</v>
          </cell>
          <cell r="R18" t="str">
            <v>SAPA</v>
          </cell>
          <cell r="S18" t="str">
            <v>Actif</v>
          </cell>
          <cell r="T18"/>
          <cell r="U18">
            <v>68</v>
          </cell>
          <cell r="V18" t="str">
            <v>2023-01-31</v>
          </cell>
          <cell r="W18"/>
          <cell r="X18" t="str">
            <v>2</v>
          </cell>
          <cell r="Y18" t="str">
            <v>63</v>
          </cell>
          <cell r="Z18" t="str">
            <v>0</v>
          </cell>
          <cell r="AA18" t="str">
            <v>2</v>
          </cell>
          <cell r="AB18" t="str">
            <v>67</v>
          </cell>
          <cell r="AC18">
            <v>68</v>
          </cell>
          <cell r="AD18">
            <v>0</v>
          </cell>
          <cell r="AE18">
            <v>0</v>
          </cell>
          <cell r="AF18">
            <v>0</v>
          </cell>
          <cell r="AG18"/>
          <cell r="AH18" t="str">
            <v>941</v>
          </cell>
          <cell r="AI18" t="str">
            <v>Saguenay</v>
          </cell>
          <cell r="AJ18" t="str">
            <v>2021</v>
          </cell>
          <cell r="AK18" t="str">
            <v>Saguenay</v>
          </cell>
          <cell r="AL18" t="str">
            <v>94068</v>
          </cell>
          <cell r="AM18" t="str">
            <v>Saguenay</v>
          </cell>
          <cell r="AN18" t="str">
            <v>912, RUE JACQUES-CARTIER EST</v>
          </cell>
          <cell r="AO18"/>
          <cell r="AP18" t="str">
            <v>G7H2A9</v>
          </cell>
          <cell r="AQ18" t="str">
            <v>http://centrestfrancois.ca/</v>
          </cell>
          <cell r="AR18" t="str">
            <v>2010-10-16</v>
          </cell>
          <cell r="AS18"/>
          <cell r="AT18" t="str">
            <v>(418) 549-3727</v>
          </cell>
          <cell r="AU18"/>
          <cell r="AV18"/>
          <cell r="AW18"/>
          <cell r="AX18"/>
          <cell r="AY18" t="str">
            <v>23182884</v>
          </cell>
          <cell r="AZ18" t="str">
            <v>51233518</v>
          </cell>
          <cell r="BA18" t="str">
            <v>Madame Julie Labbé</v>
          </cell>
          <cell r="BB18" t="str">
            <v/>
          </cell>
          <cell r="BC18" t="str">
            <v>CENTRE D'HEBERGEMENT ST-FRANCOIS INC.</v>
          </cell>
          <cell r="BD18">
            <v>2677</v>
          </cell>
          <cell r="BE18" t="str">
            <v>Saguenay - Lac-Saint-Jean</v>
          </cell>
          <cell r="BF18"/>
          <cell r="BG18"/>
          <cell r="BH18"/>
          <cell r="BI18" t="str">
            <v>0</v>
          </cell>
          <cell r="BJ18" t="str">
            <v>RPCU</v>
          </cell>
          <cell r="BK18" t="str">
            <v>Privé conventionné</v>
          </cell>
          <cell r="BL18" t="str">
            <v>2022-04-6</v>
          </cell>
          <cell r="BM18" t="str">
            <v>Suzanne Montreuil</v>
          </cell>
          <cell r="BN18" t="str">
            <v>Adéquat</v>
          </cell>
          <cell r="BO18"/>
          <cell r="BP18" t="str">
            <v>RPCU</v>
          </cell>
        </row>
        <row r="19">
          <cell r="B19" t="str">
            <v>CENTRE D'HEBERGEMENT D'ALMA</v>
          </cell>
          <cell r="C19" t="str">
            <v>Public</v>
          </cell>
          <cell r="D19" t="str">
            <v>CISSS DU SAGUENAY – LAC-SAINT-JEAN</v>
          </cell>
          <cell r="E19" t="str">
            <v>CIUSSS DU SAGUENAY – LAC-SAINT-JEAN</v>
          </cell>
          <cell r="F19" t="str">
            <v>02 - CIUSSS DU SAGUENAY – LAC-SAINT-JEAN</v>
          </cell>
          <cell r="G19" t="str">
            <v>2</v>
          </cell>
          <cell r="H19" t="str">
            <v>Saguenay - Lac-Saint-Jean</v>
          </cell>
          <cell r="J19" t="str">
            <v>11045127</v>
          </cell>
          <cell r="K19" t="str">
            <v>CENTRE INTÉGRÉ UNIVERSITAIRE DE SANTÉ ET DE SERVICES SOCIAUX DU SAGUENAY – LAC-SAINT-JEAN</v>
          </cell>
          <cell r="L19" t="str">
            <v>206</v>
          </cell>
          <cell r="M19" t="str">
            <v>RLS de Lac-Saint-Jean-Est</v>
          </cell>
          <cell r="N19" t="str">
            <v>51218055</v>
          </cell>
          <cell r="O19" t="str">
            <v>D'ALMA</v>
          </cell>
          <cell r="P19" t="str">
            <v>Oui</v>
          </cell>
          <cell r="Q19" t="str">
            <v>2023-01-31</v>
          </cell>
          <cell r="R19" t="str">
            <v>SAPA</v>
          </cell>
          <cell r="S19" t="str">
            <v>Actif</v>
          </cell>
          <cell r="T19"/>
          <cell r="U19">
            <v>69</v>
          </cell>
          <cell r="V19" t="str">
            <v>2023-01-31</v>
          </cell>
          <cell r="W19"/>
          <cell r="X19" t="str">
            <v>0</v>
          </cell>
          <cell r="Y19" t="str">
            <v>47</v>
          </cell>
          <cell r="Z19" t="str">
            <v>0</v>
          </cell>
          <cell r="AA19" t="str">
            <v>2</v>
          </cell>
          <cell r="AB19" t="str">
            <v>47</v>
          </cell>
          <cell r="AC19">
            <v>55</v>
          </cell>
          <cell r="AD19">
            <v>2</v>
          </cell>
          <cell r="AE19">
            <v>0</v>
          </cell>
          <cell r="AF19">
            <v>0</v>
          </cell>
          <cell r="AG19"/>
          <cell r="AH19" t="str">
            <v>930</v>
          </cell>
          <cell r="AI19" t="str">
            <v>Lac-Saint-Jean-Est</v>
          </cell>
          <cell r="AJ19" t="str">
            <v>2061</v>
          </cell>
          <cell r="AK19" t="str">
            <v>Lac-Saint-Jean-Est</v>
          </cell>
          <cell r="AL19" t="str">
            <v>93042</v>
          </cell>
          <cell r="AM19" t="str">
            <v>Alma</v>
          </cell>
          <cell r="AN19" t="str">
            <v>50, CHEMIN DU FOYER NORD</v>
          </cell>
          <cell r="AO19" t="str">
            <v>CASE POSTALE 220</v>
          </cell>
          <cell r="AP19" t="str">
            <v>G8B5V6</v>
          </cell>
          <cell r="AQ19" t="str">
            <v>http://www.santealma.qc.ca/</v>
          </cell>
          <cell r="AR19" t="str">
            <v>1996-03-28</v>
          </cell>
          <cell r="AS19"/>
          <cell r="AT19" t="str">
            <v>(418) 668-8313</v>
          </cell>
          <cell r="AU19"/>
          <cell r="AV19"/>
          <cell r="AW19" t="str">
            <v>Cette installation de CHSLD s'appellait Centre d'hébergement LE NORMANDIE  jusqu'en septembre 2016. En effet, à la suite du processus de modification des noms des différentes installations dont les CHSLD qui  a été entrepris par la DEGERI, Ce CHSLD a également changé de nom.</v>
          </cell>
          <cell r="AX19"/>
          <cell r="AY19" t="str">
            <v>11045127</v>
          </cell>
          <cell r="AZ19" t="str">
            <v>51218055</v>
          </cell>
          <cell r="BA19" t="str">
            <v>Madame Julie Labbé</v>
          </cell>
          <cell r="BB19" t="str">
            <v>Mme Natalie Harrisson</v>
          </cell>
          <cell r="BC19" t="str">
            <v>CENTRE INTÉGRÉ UNIVERSITAIRE DE SANTÉ ET DE SERVICES SOCIAUX DU SAGUENAY – LAC-SAINT-JEAN</v>
          </cell>
          <cell r="BD19">
            <v>2668</v>
          </cell>
          <cell r="BE19" t="str">
            <v>Saguenay - Lac-Saint-Jean</v>
          </cell>
          <cell r="BF19"/>
          <cell r="BG19"/>
          <cell r="BH19"/>
          <cell r="BI19" t="str">
            <v>0</v>
          </cell>
          <cell r="BJ19" t="str">
            <v>CPM</v>
          </cell>
          <cell r="BK19" t="str">
            <v>Public</v>
          </cell>
          <cell r="BL19" t="str">
            <v>2022-06-21</v>
          </cell>
          <cell r="BM19" t="str">
            <v>Suzanne Montreuil</v>
          </cell>
          <cell r="BN19" t="str">
            <v>Adéquat</v>
          </cell>
          <cell r="BO19"/>
          <cell r="BP19" t="str">
            <v>RPCU</v>
          </cell>
        </row>
        <row r="20">
          <cell r="B20" t="str">
            <v>CENTRE D'HEBERGEMENT DE BAGOTVILLE</v>
          </cell>
          <cell r="C20" t="str">
            <v>Public</v>
          </cell>
          <cell r="D20" t="str">
            <v>CISSS DU SAGUENAY – LAC-SAINT-JEAN</v>
          </cell>
          <cell r="E20" t="str">
            <v>CIUSSS DU SAGUENAY – LAC-SAINT-JEAN</v>
          </cell>
          <cell r="F20" t="str">
            <v>02 - CIUSSS DU SAGUENAY – LAC-SAINT-JEAN</v>
          </cell>
          <cell r="G20" t="str">
            <v>2</v>
          </cell>
          <cell r="H20" t="str">
            <v>Saguenay - Lac-Saint-Jean</v>
          </cell>
          <cell r="J20" t="str">
            <v>11045127</v>
          </cell>
          <cell r="K20" t="str">
            <v>CENTRE INTÉGRÉ UNIVERSITAIRE DE SANTÉ ET DE SERVICES SOCIAUX DU SAGUENAY – LAC-SAINT-JEAN</v>
          </cell>
          <cell r="L20" t="str">
            <v>201</v>
          </cell>
          <cell r="M20" t="str">
            <v>RLS de La Baie</v>
          </cell>
          <cell r="N20" t="str">
            <v>51221398</v>
          </cell>
          <cell r="O20" t="str">
            <v>DE BAGOTVILLE</v>
          </cell>
          <cell r="P20" t="str">
            <v>Oui</v>
          </cell>
          <cell r="Q20" t="str">
            <v>2023-01-31</v>
          </cell>
          <cell r="R20" t="str">
            <v>SAPA</v>
          </cell>
          <cell r="S20" t="str">
            <v>Actif</v>
          </cell>
          <cell r="T20"/>
          <cell r="U20">
            <v>55</v>
          </cell>
          <cell r="V20" t="str">
            <v>2023-01-31</v>
          </cell>
          <cell r="W20"/>
          <cell r="X20" t="str">
            <v>0</v>
          </cell>
          <cell r="Y20" t="str">
            <v>55</v>
          </cell>
          <cell r="Z20" t="str">
            <v>0</v>
          </cell>
          <cell r="AA20" t="str">
            <v>3</v>
          </cell>
          <cell r="AB20" t="str">
            <v>55</v>
          </cell>
          <cell r="AC20">
            <v>55</v>
          </cell>
          <cell r="AD20">
            <v>0</v>
          </cell>
          <cell r="AE20">
            <v>0</v>
          </cell>
          <cell r="AF20">
            <v>0</v>
          </cell>
          <cell r="AG20"/>
          <cell r="AH20" t="str">
            <v>941</v>
          </cell>
          <cell r="AI20" t="str">
            <v>Saguenay</v>
          </cell>
          <cell r="AJ20" t="str">
            <v>2011</v>
          </cell>
          <cell r="AK20" t="str">
            <v>Fjord</v>
          </cell>
          <cell r="AL20" t="str">
            <v>94068</v>
          </cell>
          <cell r="AM20" t="str">
            <v>Saguenay</v>
          </cell>
          <cell r="AN20" t="str">
            <v>562, RUE VICTORIA</v>
          </cell>
          <cell r="AO20"/>
          <cell r="AP20" t="str">
            <v>G7B3M6</v>
          </cell>
          <cell r="AQ20" t="str">
            <v>http://www.cssscleophasclaveau.qc.ca/</v>
          </cell>
          <cell r="AR20" t="str">
            <v>1998-01-21</v>
          </cell>
          <cell r="AS20"/>
          <cell r="AT20" t="str">
            <v>(418) 544-2853</v>
          </cell>
          <cell r="AU20"/>
          <cell r="AV20"/>
          <cell r="AW20"/>
          <cell r="AX20"/>
          <cell r="AY20" t="str">
            <v>11045127</v>
          </cell>
          <cell r="AZ20" t="str">
            <v>51221398</v>
          </cell>
          <cell r="BA20" t="str">
            <v>Madame Julie Labbé</v>
          </cell>
          <cell r="BB20" t="str">
            <v>Mme Natalie Harrisson</v>
          </cell>
          <cell r="BC20" t="str">
            <v>CENTRE INTÉGRÉ UNIVERSITAIRE DE SANTÉ ET DE SERVICES SOCIAUX DU SAGUENAY – LAC-SAINT-JEAN</v>
          </cell>
          <cell r="BD20">
            <v>2662</v>
          </cell>
          <cell r="BE20" t="str">
            <v>Saguenay - Lac-Saint-Jean</v>
          </cell>
          <cell r="BF20"/>
          <cell r="BG20"/>
          <cell r="BH20"/>
          <cell r="BI20" t="str">
            <v>0</v>
          </cell>
          <cell r="BJ20" t="str">
            <v>CTRCAQ</v>
          </cell>
          <cell r="BK20" t="str">
            <v>Public</v>
          </cell>
          <cell r="BL20" t="str">
            <v>2022-04-5</v>
          </cell>
          <cell r="BM20" t="str">
            <v>Suzanne Montreuil</v>
          </cell>
          <cell r="BN20" t="str">
            <v>Acceptable</v>
          </cell>
          <cell r="BO20"/>
          <cell r="BP20" t="str">
            <v>CPM</v>
          </cell>
        </row>
        <row r="21">
          <cell r="B21" t="str">
            <v>CENTRE D'HEBERGEMENT DE DOLBEAU-MISTASSINI</v>
          </cell>
          <cell r="C21" t="str">
            <v>Public</v>
          </cell>
          <cell r="D21" t="str">
            <v>CISSS DU SAGUENAY – LAC-SAINT-JEAN</v>
          </cell>
          <cell r="E21" t="str">
            <v>CIUSSS DU SAGUENAY – LAC-SAINT-JEAN</v>
          </cell>
          <cell r="F21" t="str">
            <v>02 - CIUSSS DU SAGUENAY – LAC-SAINT-JEAN</v>
          </cell>
          <cell r="G21" t="str">
            <v>2</v>
          </cell>
          <cell r="H21" t="str">
            <v>Saguenay - Lac-Saint-Jean</v>
          </cell>
          <cell r="J21" t="str">
            <v>11045127</v>
          </cell>
          <cell r="K21" t="str">
            <v>CENTRE INTÉGRÉ UNIVERSITAIRE DE SANTÉ ET DE SERVICES SOCIAUX DU SAGUENAY – LAC-SAINT-JEAN</v>
          </cell>
          <cell r="L21" t="str">
            <v>205</v>
          </cell>
          <cell r="M21" t="str">
            <v>RLS de Maria-Chapdelaine</v>
          </cell>
          <cell r="N21" t="str">
            <v>51217917</v>
          </cell>
          <cell r="O21" t="str">
            <v>DE DOLBEAU-MISTASSINI</v>
          </cell>
          <cell r="P21" t="str">
            <v>Oui</v>
          </cell>
          <cell r="Q21" t="str">
            <v>2023-01-31</v>
          </cell>
          <cell r="R21" t="str">
            <v>SAPA</v>
          </cell>
          <cell r="S21" t="str">
            <v>Actif</v>
          </cell>
          <cell r="T21"/>
          <cell r="U21">
            <v>85</v>
          </cell>
          <cell r="V21" t="str">
            <v>2023-01-31</v>
          </cell>
          <cell r="W21"/>
          <cell r="X21" t="str">
            <v>0</v>
          </cell>
          <cell r="Y21" t="str">
            <v>85</v>
          </cell>
          <cell r="Z21" t="str">
            <v>0</v>
          </cell>
          <cell r="AA21" t="str">
            <v>3</v>
          </cell>
          <cell r="AB21" t="str">
            <v>85</v>
          </cell>
          <cell r="AC21">
            <v>85</v>
          </cell>
          <cell r="AD21">
            <v>0</v>
          </cell>
          <cell r="AE21">
            <v>0</v>
          </cell>
          <cell r="AF21">
            <v>0</v>
          </cell>
          <cell r="AG21"/>
          <cell r="AH21" t="str">
            <v>920</v>
          </cell>
          <cell r="AI21" t="str">
            <v>Maria-Chapdelaine</v>
          </cell>
          <cell r="AJ21" t="str">
            <v>2051</v>
          </cell>
          <cell r="AK21" t="str">
            <v>Maria-Chapdelaine</v>
          </cell>
          <cell r="AL21" t="str">
            <v>92022</v>
          </cell>
          <cell r="AM21" t="str">
            <v>Dolbeau-Mistassini</v>
          </cell>
          <cell r="AN21" t="str">
            <v>116, AVENUE DES CHUTES</v>
          </cell>
          <cell r="AO21"/>
          <cell r="AP21" t="str">
            <v>G8L3X4</v>
          </cell>
          <cell r="AQ21" t="str">
            <v>http://csssmariachapdelaine.com/</v>
          </cell>
          <cell r="AR21" t="str">
            <v>1996-02-09</v>
          </cell>
          <cell r="AS21"/>
          <cell r="AT21" t="str">
            <v>(418) 239-1234</v>
          </cell>
          <cell r="AU21"/>
          <cell r="AV21"/>
          <cell r="AW21" t="str">
            <v>Cette installation de CHSLD s'appellait Centre d'hébergement OASIS DE DOLBEAU MISTASSINI jusqu'en septembre 2016. En effet, à la suite du processus de modification des noms des différentes installations dont les CHSLD qui  a été entrepris par la DEGERI, Ce CHSLD a également changé de nom.</v>
          </cell>
          <cell r="AX21"/>
          <cell r="AY21" t="str">
            <v>11045127</v>
          </cell>
          <cell r="AZ21" t="str">
            <v>51217917</v>
          </cell>
          <cell r="BA21" t="str">
            <v>Madame Julie Labbé</v>
          </cell>
          <cell r="BB21" t="str">
            <v>Mme Natalie Harrisson</v>
          </cell>
          <cell r="BC21" t="str">
            <v>CENTRE INTÉGRÉ UNIVERSITAIRE DE SANTÉ ET DE SERVICES SOCIAUX DU SAGUENAY – LAC-SAINT-JEAN</v>
          </cell>
          <cell r="BD21">
            <v>2659</v>
          </cell>
          <cell r="BE21" t="str">
            <v>Saguenay - Lac-Saint-Jean</v>
          </cell>
          <cell r="BF21"/>
          <cell r="BG21"/>
          <cell r="BH21"/>
          <cell r="BI21" t="str">
            <v>0</v>
          </cell>
          <cell r="BJ21" t="str">
            <v>CPM</v>
          </cell>
          <cell r="BK21" t="str">
            <v>Public</v>
          </cell>
          <cell r="BL21" t="str">
            <v>2018-09-18</v>
          </cell>
          <cell r="BM21" t="str">
            <v>Valérie Godreau</v>
          </cell>
          <cell r="BN21" t="str">
            <v>Adéquat</v>
          </cell>
          <cell r="BO21"/>
          <cell r="BP21" t="str">
            <v>CTRCAQ</v>
          </cell>
        </row>
        <row r="22">
          <cell r="B22" t="str">
            <v>CENTRE D'HEBERGEMENT DE LA COLLINE</v>
          </cell>
          <cell r="C22" t="str">
            <v>Public</v>
          </cell>
          <cell r="D22" t="str">
            <v>CISSS DU SAGUENAY – LAC-SAINT-JEAN</v>
          </cell>
          <cell r="E22" t="str">
            <v>CIUSSS DU SAGUENAY – LAC-SAINT-JEAN</v>
          </cell>
          <cell r="F22" t="str">
            <v>02 - CIUSSS DU SAGUENAY – LAC-SAINT-JEAN</v>
          </cell>
          <cell r="G22" t="str">
            <v>2</v>
          </cell>
          <cell r="H22" t="str">
            <v>Saguenay - Lac-Saint-Jean</v>
          </cell>
          <cell r="J22" t="str">
            <v>11045127</v>
          </cell>
          <cell r="K22" t="str">
            <v>CENTRE INTÉGRÉ UNIVERSITAIRE DE SANTÉ ET DE SERVICES SOCIAUX DU SAGUENAY – LAC-SAINT-JEAN</v>
          </cell>
          <cell r="L22" t="str">
            <v>202</v>
          </cell>
          <cell r="M22" t="str">
            <v>RLS de Chicoutimi</v>
          </cell>
          <cell r="N22" t="str">
            <v>51234789</v>
          </cell>
          <cell r="O22" t="str">
            <v>DE LA COLLINE</v>
          </cell>
          <cell r="P22" t="str">
            <v>Oui</v>
          </cell>
          <cell r="Q22" t="str">
            <v>2023-01-31</v>
          </cell>
          <cell r="R22" t="str">
            <v>SAPA</v>
          </cell>
          <cell r="S22" t="str">
            <v>Actif</v>
          </cell>
          <cell r="T22"/>
          <cell r="U22">
            <v>98</v>
          </cell>
          <cell r="V22" t="str">
            <v>2023-01-31</v>
          </cell>
          <cell r="W22"/>
          <cell r="X22" t="str">
            <v>14</v>
          </cell>
          <cell r="Y22" t="str">
            <v>70</v>
          </cell>
          <cell r="Z22" t="str">
            <v>0</v>
          </cell>
          <cell r="AA22" t="str">
            <v>2</v>
          </cell>
          <cell r="AB22" t="str">
            <v>98</v>
          </cell>
          <cell r="AC22">
            <v>98</v>
          </cell>
          <cell r="AD22">
            <v>0</v>
          </cell>
          <cell r="AE22">
            <v>0</v>
          </cell>
          <cell r="AF22">
            <v>3</v>
          </cell>
          <cell r="AG22"/>
          <cell r="AH22" t="str">
            <v>941</v>
          </cell>
          <cell r="AI22" t="str">
            <v>Saguenay</v>
          </cell>
          <cell r="AJ22" t="str">
            <v>2021</v>
          </cell>
          <cell r="AK22" t="str">
            <v>Saguenay</v>
          </cell>
          <cell r="AL22" t="str">
            <v>94068</v>
          </cell>
          <cell r="AM22" t="str">
            <v>Saguenay</v>
          </cell>
          <cell r="AN22" t="str">
            <v>150, RUE PINEL</v>
          </cell>
          <cell r="AO22"/>
          <cell r="AP22" t="str">
            <v>G7G3N8</v>
          </cell>
          <cell r="AQ22" t="str">
            <v>http://www.csss-chicoutimi.qc.ca/</v>
          </cell>
          <cell r="AR22" t="str">
            <v>1996-06-18</v>
          </cell>
          <cell r="AS22"/>
          <cell r="AT22" t="str">
            <v>(418) 549-5474</v>
          </cell>
          <cell r="AU22"/>
          <cell r="AV22"/>
          <cell r="AW22"/>
          <cell r="AX22"/>
          <cell r="AY22" t="str">
            <v>11045127</v>
          </cell>
          <cell r="AZ22" t="str">
            <v>51234789</v>
          </cell>
          <cell r="BA22" t="str">
            <v>Madame Julie Labbé</v>
          </cell>
          <cell r="BB22" t="str">
            <v>Mme Natalie Harrisson</v>
          </cell>
          <cell r="BC22" t="str">
            <v>CENTRE INTÉGRÉ UNIVERSITAIRE DE SANTÉ ET DE SERVICES SOCIAUX DU SAGUENAY – LAC-SAINT-JEAN</v>
          </cell>
          <cell r="BD22">
            <v>2675</v>
          </cell>
          <cell r="BE22" t="str">
            <v>Saguenay - Lac-Saint-Jean</v>
          </cell>
          <cell r="BF22"/>
          <cell r="BG22"/>
          <cell r="BH22"/>
          <cell r="BI22" t="str">
            <v>0</v>
          </cell>
          <cell r="BJ22" t="str">
            <v>RPCU</v>
          </cell>
          <cell r="BK22" t="str">
            <v>Public</v>
          </cell>
          <cell r="BL22" t="str">
            <v>2021-10-14</v>
          </cell>
          <cell r="BM22" t="str">
            <v>Suzanne Montreuil</v>
          </cell>
          <cell r="BN22" t="str">
            <v>Acceptable</v>
          </cell>
          <cell r="BO22"/>
          <cell r="BP22" t="str">
            <v>CPM</v>
          </cell>
        </row>
        <row r="23">
          <cell r="B23" t="str">
            <v>CENTRE D'HEBERGEMENT DE SAINT-FELICIEN</v>
          </cell>
          <cell r="C23" t="str">
            <v>Public</v>
          </cell>
          <cell r="D23" t="str">
            <v>CISSS DU SAGUENAY – LAC-SAINT-JEAN</v>
          </cell>
          <cell r="E23" t="str">
            <v>CIUSSS DU SAGUENAY – LAC-SAINT-JEAN</v>
          </cell>
          <cell r="F23" t="str">
            <v>02 - CIUSSS DU SAGUENAY – LAC-SAINT-JEAN</v>
          </cell>
          <cell r="G23" t="str">
            <v>2</v>
          </cell>
          <cell r="H23" t="str">
            <v>Saguenay - Lac-Saint-Jean</v>
          </cell>
          <cell r="J23" t="str">
            <v>11045127</v>
          </cell>
          <cell r="K23" t="str">
            <v>CENTRE INTÉGRÉ UNIVERSITAIRE DE SANTÉ ET DE SERVICES SOCIAUX DU SAGUENAY – LAC-SAINT-JEAN</v>
          </cell>
          <cell r="L23" t="str">
            <v>204</v>
          </cell>
          <cell r="M23" t="str">
            <v>RLS du Domaine-du-Roy</v>
          </cell>
          <cell r="N23" t="str">
            <v>51219962</v>
          </cell>
          <cell r="O23" t="str">
            <v>DE SAINT-FELICIEN</v>
          </cell>
          <cell r="P23" t="str">
            <v>Oui</v>
          </cell>
          <cell r="Q23" t="str">
            <v>2023-01-31</v>
          </cell>
          <cell r="R23" t="str">
            <v>SAPA</v>
          </cell>
          <cell r="S23" t="str">
            <v>Actif</v>
          </cell>
          <cell r="T23"/>
          <cell r="U23">
            <v>50</v>
          </cell>
          <cell r="V23" t="str">
            <v>2023-01-31</v>
          </cell>
          <cell r="W23"/>
          <cell r="X23" t="str">
            <v>0</v>
          </cell>
          <cell r="Y23" t="str">
            <v>46</v>
          </cell>
          <cell r="Z23" t="str">
            <v>0</v>
          </cell>
          <cell r="AA23" t="str">
            <v>2</v>
          </cell>
          <cell r="AB23" t="str">
            <v>46</v>
          </cell>
          <cell r="AC23">
            <v>44</v>
          </cell>
          <cell r="AD23">
            <v>2</v>
          </cell>
          <cell r="AE23">
            <v>0</v>
          </cell>
          <cell r="AF23">
            <v>0</v>
          </cell>
          <cell r="AG23"/>
          <cell r="AH23" t="str">
            <v>910</v>
          </cell>
          <cell r="AI23" t="str">
            <v>Le Domaine-du-Roy</v>
          </cell>
          <cell r="AJ23" t="str">
            <v>2041</v>
          </cell>
          <cell r="AK23" t="str">
            <v>Domaine-du-Roy</v>
          </cell>
          <cell r="AL23" t="str">
            <v>91042</v>
          </cell>
          <cell r="AM23" t="str">
            <v>Saint-Félicien</v>
          </cell>
          <cell r="AN23" t="str">
            <v>1229, BOULEVARD SACRE-COEUR</v>
          </cell>
          <cell r="AO23"/>
          <cell r="AP23" t="str">
            <v>G8K1A5</v>
          </cell>
          <cell r="AQ23" t="str">
            <v>http://www.csssdomaineduroy.com/</v>
          </cell>
          <cell r="AR23" t="str">
            <v>1996-12-20</v>
          </cell>
          <cell r="AS23"/>
          <cell r="AT23" t="str">
            <v>(418) 679-1585</v>
          </cell>
          <cell r="AU23"/>
          <cell r="AV23"/>
          <cell r="AW23"/>
          <cell r="AX23"/>
          <cell r="AY23" t="str">
            <v>11045127</v>
          </cell>
          <cell r="AZ23" t="str">
            <v>51219962</v>
          </cell>
          <cell r="BA23" t="str">
            <v>Madame Julie Labbé</v>
          </cell>
          <cell r="BB23" t="str">
            <v>Mme Natalie Harrisson</v>
          </cell>
          <cell r="BC23" t="str">
            <v>CENTRE INTÉGRÉ UNIVERSITAIRE DE SANTÉ ET DE SERVICES SOCIAUX DU SAGUENAY – LAC-SAINT-JEAN</v>
          </cell>
          <cell r="BD23">
            <v>2672</v>
          </cell>
          <cell r="BE23" t="str">
            <v>Saguenay - Lac-Saint-Jean</v>
          </cell>
          <cell r="BF23"/>
          <cell r="BG23"/>
          <cell r="BH23"/>
          <cell r="BI23" t="str">
            <v>0</v>
          </cell>
          <cell r="BJ23" t="str">
            <v>CTRCAQ</v>
          </cell>
          <cell r="BK23" t="str">
            <v>Public</v>
          </cell>
          <cell r="BL23"/>
          <cell r="BM23"/>
          <cell r="BN23"/>
          <cell r="BO23"/>
          <cell r="BP23" t="str">
            <v>RPCU</v>
          </cell>
        </row>
        <row r="24">
          <cell r="B24" t="str">
            <v>CENTRE D'HEBERGEMENT DES PENSÉES</v>
          </cell>
          <cell r="C24" t="str">
            <v>Public</v>
          </cell>
          <cell r="D24" t="str">
            <v>CISSS DU SAGUENAY – LAC-SAINT-JEAN</v>
          </cell>
          <cell r="E24" t="str">
            <v>CIUSSS DU SAGUENAY – LAC-SAINT-JEAN</v>
          </cell>
          <cell r="F24" t="str">
            <v>02 - CIUSSS DU SAGUENAY – LAC-SAINT-JEAN</v>
          </cell>
          <cell r="G24" t="str">
            <v>2</v>
          </cell>
          <cell r="H24" t="str">
            <v>Saguenay - Lac-Saint-Jean</v>
          </cell>
          <cell r="J24" t="str">
            <v>11045127</v>
          </cell>
          <cell r="K24" t="str">
            <v>CENTRE INTÉGRÉ UNIVERSITAIRE DE SANTÉ ET DE SERVICES SOCIAUX DU SAGUENAY – LAC-SAINT-JEAN</v>
          </cell>
          <cell r="L24" t="str">
            <v>203</v>
          </cell>
          <cell r="M24" t="str">
            <v>RLS de Jonquière</v>
          </cell>
          <cell r="N24" t="str">
            <v>54263975</v>
          </cell>
          <cell r="O24" t="str">
            <v>DES PENSÉES</v>
          </cell>
          <cell r="P24" t="str">
            <v>Oui</v>
          </cell>
          <cell r="Q24" t="str">
            <v>2023-01-31</v>
          </cell>
          <cell r="R24" t="str">
            <v>SAPA</v>
          </cell>
          <cell r="S24" t="str">
            <v>Actif</v>
          </cell>
          <cell r="T24"/>
          <cell r="U24">
            <v>96</v>
          </cell>
          <cell r="V24" t="str">
            <v>2023-01-31</v>
          </cell>
          <cell r="W24"/>
          <cell r="X24" t="str">
            <v>0</v>
          </cell>
          <cell r="Y24" t="str">
            <v>96</v>
          </cell>
          <cell r="Z24" t="str">
            <v>0</v>
          </cell>
          <cell r="AA24" t="str">
            <v>3</v>
          </cell>
          <cell r="AB24" t="str">
            <v>96</v>
          </cell>
          <cell r="AC24">
            <v>91</v>
          </cell>
          <cell r="AD24">
            <v>5</v>
          </cell>
          <cell r="AE24">
            <v>0</v>
          </cell>
          <cell r="AF24">
            <v>0</v>
          </cell>
          <cell r="AG24"/>
          <cell r="AH24" t="str">
            <v>941</v>
          </cell>
          <cell r="AI24" t="str">
            <v>Saguenay</v>
          </cell>
          <cell r="AJ24" t="str">
            <v>2031</v>
          </cell>
          <cell r="AK24" t="str">
            <v>Jonquière</v>
          </cell>
          <cell r="AL24" t="str">
            <v>94068</v>
          </cell>
          <cell r="AM24" t="str">
            <v>Saguenay</v>
          </cell>
          <cell r="AN24" t="str">
            <v>3240, RUE DES PENSEES</v>
          </cell>
          <cell r="AO24"/>
          <cell r="AP24" t="str">
            <v>G7S5T9</v>
          </cell>
          <cell r="AQ24" t="str">
            <v>http://www.csssjonquiere.qc.ca/</v>
          </cell>
          <cell r="AR24" t="str">
            <v>1989-11-23</v>
          </cell>
          <cell r="AS24"/>
          <cell r="AT24" t="str">
            <v>(418) 699-7800</v>
          </cell>
          <cell r="AU24"/>
          <cell r="AV24"/>
          <cell r="AW24" t="str">
            <v>Cette installation de CHSLD s'appellait Centre d'hébergement DES ANNÉES jusqu'en septembre 2016. En effet, à la suite du processus de modification des noms des différentes installations dont les CHSLD qui  a été entrepris par la DEGERI, Ce CHSLD a également changé de nom.</v>
          </cell>
          <cell r="AX24" t="str">
            <v>2016-09-02 Le nom du Centre d'hébergement des Années d'Or a été modifié pour le CENTRE D'HÉBERGEMENT DES PENSÉES</v>
          </cell>
          <cell r="AY24" t="str">
            <v>11045127</v>
          </cell>
          <cell r="AZ24" t="str">
            <v>54263975</v>
          </cell>
          <cell r="BA24" t="str">
            <v>Madame Julie Labbé</v>
          </cell>
          <cell r="BB24" t="str">
            <v>Mme Natalie Harrisson</v>
          </cell>
          <cell r="BC24" t="str">
            <v>CENTRE INTÉGRÉ UNIVERSITAIRE DE SANTÉ ET DE SERVICES SOCIAUX DU SAGUENAY – LAC-SAINT-JEAN</v>
          </cell>
          <cell r="BD24">
            <v>2666</v>
          </cell>
          <cell r="BE24" t="str">
            <v>Saguenay - Lac-Saint-Jean</v>
          </cell>
          <cell r="BF24"/>
          <cell r="BG24"/>
          <cell r="BH24"/>
          <cell r="BI24" t="str">
            <v>0</v>
          </cell>
          <cell r="BJ24" t="str">
            <v>RPCU</v>
          </cell>
          <cell r="BK24" t="str">
            <v>Public</v>
          </cell>
          <cell r="BL24" t="str">
            <v>2019-11-18</v>
          </cell>
          <cell r="BM24" t="str">
            <v>Valérie Godreau</v>
          </cell>
          <cell r="BN24" t="str">
            <v>Acceptable</v>
          </cell>
          <cell r="BO24"/>
          <cell r="BP24" t="str">
            <v>CTRCAQ</v>
          </cell>
        </row>
        <row r="25">
          <cell r="B25" t="str">
            <v>CENTRE D'HEBERGEMENT DESCHÊNES</v>
          </cell>
          <cell r="C25" t="str">
            <v>Public</v>
          </cell>
          <cell r="D25" t="str">
            <v>CISSS DU SAGUENAY – LAC-SAINT-JEAN</v>
          </cell>
          <cell r="E25" t="str">
            <v>CIUSSS DU SAGUENAY – LAC-SAINT-JEAN</v>
          </cell>
          <cell r="F25" t="str">
            <v>02 - CIUSSS DU SAGUENAY – LAC-SAINT-JEAN</v>
          </cell>
          <cell r="G25" t="str">
            <v>2</v>
          </cell>
          <cell r="H25" t="str">
            <v>Saguenay - Lac-Saint-Jean</v>
          </cell>
          <cell r="J25" t="str">
            <v>11045127</v>
          </cell>
          <cell r="K25" t="str">
            <v>CENTRE INTÉGRÉ UNIVERSITAIRE DE SANTÉ ET DE SERVICES SOCIAUX DU SAGUENAY – LAC-SAINT-JEAN</v>
          </cell>
          <cell r="L25" t="str">
            <v>203</v>
          </cell>
          <cell r="M25" t="str">
            <v>RLS de Jonquière</v>
          </cell>
          <cell r="N25" t="str">
            <v>51340404</v>
          </cell>
          <cell r="O25" t="str">
            <v>DESCHÊNES</v>
          </cell>
          <cell r="P25" t="str">
            <v>Oui</v>
          </cell>
          <cell r="Q25" t="str">
            <v>2023-01-31</v>
          </cell>
          <cell r="R25" t="str">
            <v>SAPA</v>
          </cell>
          <cell r="S25" t="str">
            <v>Actif</v>
          </cell>
          <cell r="T25"/>
          <cell r="U25">
            <v>64</v>
          </cell>
          <cell r="V25" t="str">
            <v>2023-01-31</v>
          </cell>
          <cell r="W25"/>
          <cell r="X25" t="str">
            <v>0</v>
          </cell>
          <cell r="Y25" t="str">
            <v>64</v>
          </cell>
          <cell r="Z25" t="str">
            <v>0</v>
          </cell>
          <cell r="AA25" t="str">
            <v>2</v>
          </cell>
          <cell r="AB25" t="str">
            <v>64</v>
          </cell>
          <cell r="AC25">
            <v>64</v>
          </cell>
          <cell r="AD25">
            <v>0</v>
          </cell>
          <cell r="AE25">
            <v>0</v>
          </cell>
          <cell r="AF25">
            <v>0</v>
          </cell>
          <cell r="AG25"/>
          <cell r="AH25" t="str">
            <v>941</v>
          </cell>
          <cell r="AI25" t="str">
            <v>Saguenay</v>
          </cell>
          <cell r="AJ25" t="str">
            <v>2031</v>
          </cell>
          <cell r="AK25" t="str">
            <v>Jonquière</v>
          </cell>
          <cell r="AL25" t="str">
            <v>94068</v>
          </cell>
          <cell r="AM25" t="str">
            <v>Saguenay</v>
          </cell>
          <cell r="AN25" t="str">
            <v>1841, RUE DESCHENES</v>
          </cell>
          <cell r="AO25"/>
          <cell r="AP25" t="str">
            <v>G7S4K6</v>
          </cell>
          <cell r="AQ25" t="str">
            <v>http://www.csssjonquiere.qc.ca/</v>
          </cell>
          <cell r="AR25" t="str">
            <v>1977-01-01</v>
          </cell>
          <cell r="AS25"/>
          <cell r="AT25" t="str">
            <v>(418) 548-8231</v>
          </cell>
          <cell r="AU25"/>
          <cell r="AV25"/>
          <cell r="AW25" t="str">
            <v>Cette installation de CHSLD s'appellait Centre d'hébergement DES CHÊNES jusqu'en septembre 2016. En effet, à la suite du processus de modification des noms des différentes installations dont les CHSLD qui  a été entrepris par la DEGERI, Ce CHSLD a également changé de nom.</v>
          </cell>
          <cell r="AX25"/>
          <cell r="AY25" t="str">
            <v>11045127</v>
          </cell>
          <cell r="AZ25" t="str">
            <v>51340404</v>
          </cell>
          <cell r="BA25" t="str">
            <v>Madame Julie Labbé</v>
          </cell>
          <cell r="BB25" t="str">
            <v>Mme Natalie Harrisson</v>
          </cell>
          <cell r="BC25" t="str">
            <v>CENTRE INTÉGRÉ UNIVERSITAIRE DE SANTÉ ET DE SERVICES SOCIAUX DU SAGUENAY – LAC-SAINT-JEAN</v>
          </cell>
          <cell r="BD25">
            <v>2664</v>
          </cell>
          <cell r="BE25" t="str">
            <v>Saguenay - Lac-Saint-Jean</v>
          </cell>
          <cell r="BF25"/>
          <cell r="BG25"/>
          <cell r="BH25"/>
          <cell r="BI25" t="str">
            <v>0</v>
          </cell>
          <cell r="BJ25" t="str">
            <v>RPCU</v>
          </cell>
          <cell r="BK25" t="str">
            <v>Public</v>
          </cell>
          <cell r="BL25" t="str">
            <v>2019-11-19</v>
          </cell>
          <cell r="BM25" t="str">
            <v>Valérie Godreau</v>
          </cell>
          <cell r="BN25" t="str">
            <v>Adéquat</v>
          </cell>
          <cell r="BO25"/>
          <cell r="BP25" t="str">
            <v>RPCU</v>
          </cell>
        </row>
        <row r="26">
          <cell r="B26" t="str">
            <v>CENTRE D'HEBERGEMENT GEORGES-HEBERT</v>
          </cell>
          <cell r="C26" t="str">
            <v>Public</v>
          </cell>
          <cell r="D26" t="str">
            <v>CISSS DU SAGUENAY – LAC-SAINT-JEAN</v>
          </cell>
          <cell r="E26" t="str">
            <v>CIUSSS DU SAGUENAY – LAC-SAINT-JEAN</v>
          </cell>
          <cell r="F26" t="str">
            <v>02 - CIUSSS DU SAGUENAY – LAC-SAINT-JEAN</v>
          </cell>
          <cell r="G26" t="str">
            <v>2</v>
          </cell>
          <cell r="H26" t="str">
            <v>Saguenay - Lac-Saint-Jean</v>
          </cell>
          <cell r="J26" t="str">
            <v>11045127</v>
          </cell>
          <cell r="K26" t="str">
            <v>CENTRE INTÉGRÉ UNIVERSITAIRE DE SANTÉ ET DE SERVICES SOCIAUX DU SAGUENAY – LAC-SAINT-JEAN</v>
          </cell>
          <cell r="L26" t="str">
            <v>203</v>
          </cell>
          <cell r="M26" t="str">
            <v>RLS de Jonquière</v>
          </cell>
          <cell r="N26" t="str">
            <v>54263959</v>
          </cell>
          <cell r="O26" t="str">
            <v>GEORGES-HEBERT</v>
          </cell>
          <cell r="P26" t="str">
            <v>Oui</v>
          </cell>
          <cell r="Q26" t="str">
            <v>2023-01-31</v>
          </cell>
          <cell r="R26" t="str">
            <v>SAPA</v>
          </cell>
          <cell r="S26" t="str">
            <v>Actif</v>
          </cell>
          <cell r="T26"/>
          <cell r="U26">
            <v>58</v>
          </cell>
          <cell r="V26" t="str">
            <v>2023-01-31</v>
          </cell>
          <cell r="W26"/>
          <cell r="X26" t="str">
            <v>0</v>
          </cell>
          <cell r="Y26" t="str">
            <v>58</v>
          </cell>
          <cell r="Z26" t="str">
            <v>0</v>
          </cell>
          <cell r="AA26" t="str">
            <v>2</v>
          </cell>
          <cell r="AB26" t="str">
            <v>58</v>
          </cell>
          <cell r="AC26">
            <v>60</v>
          </cell>
          <cell r="AD26">
            <v>0</v>
          </cell>
          <cell r="AE26">
            <v>0</v>
          </cell>
          <cell r="AF26">
            <v>0</v>
          </cell>
          <cell r="AG26"/>
          <cell r="AH26" t="str">
            <v>941</v>
          </cell>
          <cell r="AI26" t="str">
            <v>Saguenay</v>
          </cell>
          <cell r="AJ26" t="str">
            <v>2031</v>
          </cell>
          <cell r="AK26" t="str">
            <v>Jonquière</v>
          </cell>
          <cell r="AL26" t="str">
            <v>94068</v>
          </cell>
          <cell r="AM26" t="str">
            <v>Saguenay</v>
          </cell>
          <cell r="AN26" t="str">
            <v>2841, RUE FARADAY</v>
          </cell>
          <cell r="AO26"/>
          <cell r="AP26" t="str">
            <v>G7S5C8</v>
          </cell>
          <cell r="AQ26" t="str">
            <v>http://www.csssjonquiere.qc.ca/</v>
          </cell>
          <cell r="AR26" t="str">
            <v>1989-11-23</v>
          </cell>
          <cell r="AS26"/>
          <cell r="AT26" t="str">
            <v>(418) 695-7800</v>
          </cell>
          <cell r="AU26"/>
          <cell r="AV26"/>
          <cell r="AW26"/>
          <cell r="AX26"/>
          <cell r="AY26" t="str">
            <v>11045127</v>
          </cell>
          <cell r="AZ26" t="str">
            <v>54263959</v>
          </cell>
          <cell r="BA26" t="str">
            <v>Madame Julie Labbé</v>
          </cell>
          <cell r="BB26" t="str">
            <v>Mme Natalie Harrisson</v>
          </cell>
          <cell r="BC26" t="str">
            <v>CENTRE INTÉGRÉ UNIVERSITAIRE DE SANTÉ ET DE SERVICES SOCIAUX DU SAGUENAY – LAC-SAINT-JEAN</v>
          </cell>
          <cell r="BD26">
            <v>2665</v>
          </cell>
          <cell r="BE26" t="str">
            <v>Saguenay - Lac-Saint-Jean</v>
          </cell>
          <cell r="BF26"/>
          <cell r="BG26"/>
          <cell r="BH26"/>
          <cell r="BI26" t="str">
            <v>0</v>
          </cell>
          <cell r="BJ26" t="str">
            <v>RPCU</v>
          </cell>
          <cell r="BK26" t="str">
            <v>Public</v>
          </cell>
          <cell r="BL26" t="str">
            <v>2021-11-16</v>
          </cell>
          <cell r="BM26" t="str">
            <v>Suzanne Montreuil</v>
          </cell>
          <cell r="BN26" t="str">
            <v>Acceptable</v>
          </cell>
          <cell r="BO26"/>
          <cell r="BP26" t="str">
            <v>RPCU</v>
          </cell>
        </row>
        <row r="27">
          <cell r="B27" t="str">
            <v>CENTRE D'HEBERGEMENT ISIDORE-GAUTHIER</v>
          </cell>
          <cell r="C27" t="str">
            <v>Public</v>
          </cell>
          <cell r="D27" t="str">
            <v>CISSS DU SAGUENAY – LAC-SAINT-JEAN</v>
          </cell>
          <cell r="E27" t="str">
            <v>CIUSSS DU SAGUENAY – LAC-SAINT-JEAN</v>
          </cell>
          <cell r="F27" t="str">
            <v>02 - CIUSSS DU SAGUENAY – LAC-SAINT-JEAN</v>
          </cell>
          <cell r="G27" t="str">
            <v>2</v>
          </cell>
          <cell r="H27" t="str">
            <v>Saguenay - Lac-Saint-Jean</v>
          </cell>
          <cell r="J27" t="str">
            <v>11045127</v>
          </cell>
          <cell r="K27" t="str">
            <v>CENTRE INTÉGRÉ UNIVERSITAIRE DE SANTÉ ET DE SERVICES SOCIAUX DU SAGUENAY – LAC-SAINT-JEAN</v>
          </cell>
          <cell r="L27" t="str">
            <v>206</v>
          </cell>
          <cell r="M27" t="str">
            <v>RLS de Lac-Saint-Jean-Est</v>
          </cell>
          <cell r="N27" t="str">
            <v>51218063</v>
          </cell>
          <cell r="O27" t="str">
            <v>ISIDORE-GAUTHIER</v>
          </cell>
          <cell r="P27" t="str">
            <v>Oui</v>
          </cell>
          <cell r="Q27" t="str">
            <v>2023-01-31</v>
          </cell>
          <cell r="R27" t="str">
            <v>SAPA</v>
          </cell>
          <cell r="S27" t="str">
            <v>Actif</v>
          </cell>
          <cell r="T27"/>
          <cell r="U27">
            <v>33</v>
          </cell>
          <cell r="V27" t="str">
            <v>2023-01-31</v>
          </cell>
          <cell r="W27"/>
          <cell r="X27" t="str">
            <v>0</v>
          </cell>
          <cell r="Y27" t="str">
            <v>33</v>
          </cell>
          <cell r="Z27" t="str">
            <v>0</v>
          </cell>
          <cell r="AA27" t="str">
            <v>1</v>
          </cell>
          <cell r="AB27" t="str">
            <v>33</v>
          </cell>
          <cell r="AC27">
            <v>34</v>
          </cell>
          <cell r="AD27">
            <v>1</v>
          </cell>
          <cell r="AE27">
            <v>0</v>
          </cell>
          <cell r="AF27">
            <v>0</v>
          </cell>
          <cell r="AG27"/>
          <cell r="AH27" t="str">
            <v>930</v>
          </cell>
          <cell r="AI27" t="str">
            <v>Lac-Saint-Jean-Est</v>
          </cell>
          <cell r="AJ27" t="str">
            <v>2061</v>
          </cell>
          <cell r="AK27" t="str">
            <v>Lac-Saint-Jean-Est</v>
          </cell>
          <cell r="AL27" t="str">
            <v>93042</v>
          </cell>
          <cell r="AM27" t="str">
            <v>Alma</v>
          </cell>
          <cell r="AN27" t="str">
            <v>5731, AVENUE DU PONT NORD</v>
          </cell>
          <cell r="AO27"/>
          <cell r="AP27" t="str">
            <v>G8E1W8</v>
          </cell>
          <cell r="AQ27" t="str">
            <v>http://www.santealma.qc.ca/</v>
          </cell>
          <cell r="AR27" t="str">
            <v>1996-03-28</v>
          </cell>
          <cell r="AS27"/>
          <cell r="AT27" t="str">
            <v>(418) 347-3394</v>
          </cell>
          <cell r="AU27"/>
          <cell r="AV27"/>
          <cell r="AW27"/>
          <cell r="AX27"/>
          <cell r="AY27" t="str">
            <v>11045127</v>
          </cell>
          <cell r="AZ27" t="str">
            <v>51218063</v>
          </cell>
          <cell r="BA27" t="str">
            <v>Madame Julie Labbé</v>
          </cell>
          <cell r="BB27" t="str">
            <v>Mme Natalie Harrisson</v>
          </cell>
          <cell r="BC27" t="str">
            <v>CENTRE INTÉGRÉ UNIVERSITAIRE DE SANTÉ ET DE SERVICES SOCIAUX DU SAGUENAY – LAC-SAINT-JEAN</v>
          </cell>
          <cell r="BD27">
            <v>2671</v>
          </cell>
          <cell r="BE27" t="str">
            <v>Saguenay - Lac-Saint-Jean</v>
          </cell>
          <cell r="BF27"/>
          <cell r="BG27"/>
          <cell r="BH27"/>
          <cell r="BI27" t="str">
            <v>0</v>
          </cell>
          <cell r="BJ27" t="str">
            <v>CPM</v>
          </cell>
          <cell r="BK27" t="str">
            <v>Public</v>
          </cell>
          <cell r="BL27" t="str">
            <v>2022-06-22</v>
          </cell>
          <cell r="BM27" t="str">
            <v>Suzanne Montreuil</v>
          </cell>
          <cell r="BN27" t="str">
            <v>Très adéquat</v>
          </cell>
          <cell r="BO27"/>
          <cell r="BP27" t="str">
            <v>RPCU</v>
          </cell>
        </row>
        <row r="28">
          <cell r="B28" t="str">
            <v>CENTRE D'HEBERGEMENT JACQUES-CARTIER</v>
          </cell>
          <cell r="C28" t="str">
            <v>Public</v>
          </cell>
          <cell r="D28" t="str">
            <v>CISSS DU SAGUENAY – LAC-SAINT-JEAN</v>
          </cell>
          <cell r="E28" t="str">
            <v>CIUSSS DU SAGUENAY – LAC-SAINT-JEAN</v>
          </cell>
          <cell r="F28" t="str">
            <v>02 - CIUSSS DU SAGUENAY – LAC-SAINT-JEAN</v>
          </cell>
          <cell r="G28" t="str">
            <v>2</v>
          </cell>
          <cell r="H28" t="str">
            <v>Saguenay - Lac-Saint-Jean</v>
          </cell>
          <cell r="J28" t="str">
            <v>11045127</v>
          </cell>
          <cell r="K28" t="str">
            <v>CENTRE INTÉGRÉ UNIVERSITAIRE DE SANTÉ ET DE SERVICES SOCIAUX DU SAGUENAY – LAC-SAINT-JEAN</v>
          </cell>
          <cell r="L28" t="str">
            <v>202</v>
          </cell>
          <cell r="M28" t="str">
            <v>RLS de Chicoutimi</v>
          </cell>
          <cell r="N28" t="str">
            <v>51217222</v>
          </cell>
          <cell r="O28" t="str">
            <v>JACQUES-CARTIER</v>
          </cell>
          <cell r="P28" t="str">
            <v>Oui</v>
          </cell>
          <cell r="Q28" t="str">
            <v>2023-01-31</v>
          </cell>
          <cell r="R28" t="str">
            <v>SAPA</v>
          </cell>
          <cell r="S28" t="str">
            <v>Actif</v>
          </cell>
          <cell r="T28"/>
          <cell r="U28">
            <v>97</v>
          </cell>
          <cell r="V28" t="str">
            <v>2023-01-31</v>
          </cell>
          <cell r="W28"/>
          <cell r="X28" t="str">
            <v>17</v>
          </cell>
          <cell r="Y28" t="str">
            <v>67</v>
          </cell>
          <cell r="Z28" t="str">
            <v>0</v>
          </cell>
          <cell r="AA28" t="str">
            <v>2</v>
          </cell>
          <cell r="AB28" t="str">
            <v>101</v>
          </cell>
          <cell r="AC28">
            <v>101</v>
          </cell>
          <cell r="AD28">
            <v>3</v>
          </cell>
          <cell r="AE28">
            <v>0</v>
          </cell>
          <cell r="AF28">
            <v>0</v>
          </cell>
          <cell r="AG28"/>
          <cell r="AH28" t="str">
            <v>941</v>
          </cell>
          <cell r="AI28" t="str">
            <v>Saguenay</v>
          </cell>
          <cell r="AJ28" t="str">
            <v>2021</v>
          </cell>
          <cell r="AK28" t="str">
            <v>Saguenay</v>
          </cell>
          <cell r="AL28" t="str">
            <v>94068</v>
          </cell>
          <cell r="AM28" t="str">
            <v>Saguenay</v>
          </cell>
          <cell r="AN28" t="str">
            <v>904, RUE JACQUES-CARTIER EST</v>
          </cell>
          <cell r="AO28"/>
          <cell r="AP28" t="str">
            <v>G7H2A9</v>
          </cell>
          <cell r="AQ28" t="str">
            <v>http://www.csss-chicoutimi.qc.ca/</v>
          </cell>
          <cell r="AR28" t="str">
            <v>1995-09-19</v>
          </cell>
          <cell r="AS28"/>
          <cell r="AT28" t="str">
            <v>(418) 698-3900</v>
          </cell>
          <cell r="AU28"/>
          <cell r="AV28"/>
          <cell r="AW28" t="str">
            <v>Cette installation de CHSLD s'appellait Centre d'hébergement BEAUMANOIR jusqu'en septembre 2016. En effet, à la suite du processus de modification des noms des différentes installations dont les CHSLD qui  a été entrepris par la DEGERI, Ce CHSLD a également changé de nom.</v>
          </cell>
          <cell r="AX28"/>
          <cell r="AY28" t="str">
            <v>11045127</v>
          </cell>
          <cell r="AZ28" t="str">
            <v>51217222</v>
          </cell>
          <cell r="BA28" t="str">
            <v>Madame Julie Labbé</v>
          </cell>
          <cell r="BB28" t="str">
            <v>Mme Natalie Harrisson</v>
          </cell>
          <cell r="BC28" t="str">
            <v>CENTRE INTÉGRÉ UNIVERSITAIRE DE SANTÉ ET DE SERVICES SOCIAUX DU SAGUENAY – LAC-SAINT-JEAN</v>
          </cell>
          <cell r="BD28">
            <v>2674</v>
          </cell>
          <cell r="BE28" t="str">
            <v>Saguenay - Lac-Saint-Jean</v>
          </cell>
          <cell r="BF28"/>
          <cell r="BG28"/>
          <cell r="BH28"/>
          <cell r="BI28" t="str">
            <v>0</v>
          </cell>
          <cell r="BJ28" t="str">
            <v>RPCU</v>
          </cell>
          <cell r="BK28" t="str">
            <v>Public</v>
          </cell>
          <cell r="BL28" t="str">
            <v>2020-01-15</v>
          </cell>
          <cell r="BM28" t="str">
            <v>Valérie Godreau</v>
          </cell>
          <cell r="BN28" t="str">
            <v>Adéquat</v>
          </cell>
          <cell r="BO28"/>
          <cell r="BP28" t="str">
            <v>CPM</v>
          </cell>
        </row>
        <row r="29">
          <cell r="B29" t="str">
            <v>CLSC ET CENTRE D'HEBERGEMENT METABETCHOUAN-LAC-À-LA-CROIX</v>
          </cell>
          <cell r="C29" t="str">
            <v>Public</v>
          </cell>
          <cell r="D29" t="str">
            <v>CISSS DU SAGUENAY – LAC-SAINT-JEAN</v>
          </cell>
          <cell r="E29" t="str">
            <v>CIUSSS DU SAGUENAY – LAC-SAINT-JEAN</v>
          </cell>
          <cell r="F29" t="str">
            <v>02 - CIUSSS DU SAGUENAY – LAC-SAINT-JEAN</v>
          </cell>
          <cell r="G29" t="str">
            <v>2</v>
          </cell>
          <cell r="H29" t="str">
            <v>Saguenay - Lac-Saint-Jean</v>
          </cell>
          <cell r="J29" t="str">
            <v>11045127</v>
          </cell>
          <cell r="K29" t="str">
            <v>CENTRE INTÉGRÉ UNIVERSITAIRE DE SANTÉ ET DE SERVICES SOCIAUX DU SAGUENAY – LAC-SAINT-JEAN</v>
          </cell>
          <cell r="L29" t="str">
            <v>206</v>
          </cell>
          <cell r="M29" t="str">
            <v>RLS de Lac-Saint-Jean-Est</v>
          </cell>
          <cell r="N29" t="str">
            <v>51218048</v>
          </cell>
          <cell r="O29" t="str">
            <v>METABETCHOUAN ET CLSC SECTEUR SUD</v>
          </cell>
          <cell r="P29" t="str">
            <v>Oui</v>
          </cell>
          <cell r="Q29" t="str">
            <v>2023-01-31</v>
          </cell>
          <cell r="R29" t="str">
            <v>SAPA</v>
          </cell>
          <cell r="S29" t="str">
            <v>Actif</v>
          </cell>
          <cell r="T29"/>
          <cell r="U29">
            <v>113</v>
          </cell>
          <cell r="V29" t="str">
            <v>2023-01-31</v>
          </cell>
          <cell r="W29"/>
          <cell r="X29"/>
          <cell r="Y29" t="str">
            <v>115</v>
          </cell>
          <cell r="Z29" t="str">
            <v>0</v>
          </cell>
          <cell r="AA29" t="str">
            <v>2</v>
          </cell>
          <cell r="AB29" t="str">
            <v>115</v>
          </cell>
          <cell r="AC29">
            <v>113</v>
          </cell>
          <cell r="AD29">
            <v>2</v>
          </cell>
          <cell r="AE29">
            <v>0</v>
          </cell>
          <cell r="AF29">
            <v>0</v>
          </cell>
          <cell r="AG29"/>
          <cell r="AH29" t="str">
            <v>930</v>
          </cell>
          <cell r="AI29" t="str">
            <v>Lac-Saint-Jean-Est</v>
          </cell>
          <cell r="AJ29" t="str">
            <v>2061</v>
          </cell>
          <cell r="AK29" t="str">
            <v>Lac-Saint-Jean-Est</v>
          </cell>
          <cell r="AL29" t="str">
            <v>93012</v>
          </cell>
          <cell r="AM29" t="str">
            <v>Métabetchouan--Lac-à-la-Croix</v>
          </cell>
          <cell r="AN29" t="str">
            <v>1895, ROUTE 169</v>
          </cell>
          <cell r="AO29"/>
          <cell r="AP29" t="str">
            <v>G8G1B4</v>
          </cell>
          <cell r="AQ29" t="str">
            <v>http://www.santealma.qc.ca/</v>
          </cell>
          <cell r="AR29" t="str">
            <v>1996-03-28</v>
          </cell>
          <cell r="AS29"/>
          <cell r="AT29" t="str">
            <v>(418) 349-2861</v>
          </cell>
          <cell r="AU29"/>
          <cell r="AV29"/>
          <cell r="AW29"/>
          <cell r="AX29"/>
          <cell r="AY29" t="str">
            <v>11045127</v>
          </cell>
          <cell r="AZ29" t="str">
            <v>51218048</v>
          </cell>
          <cell r="BA29" t="str">
            <v>Madame Julie Labbé</v>
          </cell>
          <cell r="BB29" t="str">
            <v>Mme Natalie Harrisson</v>
          </cell>
          <cell r="BC29" t="str">
            <v>CENTRE INTÉGRÉ UNIVERSITAIRE DE SANTÉ ET DE SERVICES SOCIAUX DU SAGUENAY – LAC-SAINT-JEAN</v>
          </cell>
          <cell r="BD29">
            <v>2667</v>
          </cell>
          <cell r="BE29" t="str">
            <v>Saguenay - Lac-Saint-Jean</v>
          </cell>
          <cell r="BF29"/>
          <cell r="BG29"/>
          <cell r="BH29"/>
          <cell r="BI29" t="str">
            <v>0</v>
          </cell>
          <cell r="BJ29" t="str">
            <v>CPM</v>
          </cell>
          <cell r="BK29" t="str">
            <v>Public</v>
          </cell>
          <cell r="BL29" t="str">
            <v>2019-07-31</v>
          </cell>
          <cell r="BM29" t="str">
            <v>Valérie Godreau</v>
          </cell>
          <cell r="BN29" t="str">
            <v>Très adéquat</v>
          </cell>
          <cell r="BO29"/>
          <cell r="BP29" t="str">
            <v>RPCU</v>
          </cell>
        </row>
        <row r="30">
          <cell r="B30" t="str">
            <v>CENTRE D'HEBERGEMENT MGR-VICTOR-TREMBLAY</v>
          </cell>
          <cell r="C30" t="str">
            <v>Public</v>
          </cell>
          <cell r="D30" t="str">
            <v>CISSS DU SAGUENAY – LAC-SAINT-JEAN</v>
          </cell>
          <cell r="E30" t="str">
            <v>CIUSSS DU SAGUENAY – LAC-SAINT-JEAN</v>
          </cell>
          <cell r="F30" t="str">
            <v>02 - CIUSSS DU SAGUENAY – LAC-SAINT-JEAN</v>
          </cell>
          <cell r="G30" t="str">
            <v>2</v>
          </cell>
          <cell r="H30" t="str">
            <v>Saguenay - Lac-Saint-Jean</v>
          </cell>
          <cell r="J30" t="str">
            <v>11045127</v>
          </cell>
          <cell r="K30" t="str">
            <v>CENTRE INTÉGRÉ UNIVERSITAIRE DE SANTÉ ET DE SERVICES SOCIAUX DU SAGUENAY – LAC-SAINT-JEAN</v>
          </cell>
          <cell r="L30" t="str">
            <v>202</v>
          </cell>
          <cell r="M30" t="str">
            <v>RLS de Chicoutimi</v>
          </cell>
          <cell r="N30" t="str">
            <v>52290517</v>
          </cell>
          <cell r="O30" t="str">
            <v>MGR-VICTOR-TREMBLAY</v>
          </cell>
          <cell r="P30" t="str">
            <v>Oui</v>
          </cell>
          <cell r="Q30" t="str">
            <v>2023-01-31</v>
          </cell>
          <cell r="R30" t="str">
            <v>SAPA</v>
          </cell>
          <cell r="S30" t="str">
            <v>Actif</v>
          </cell>
          <cell r="T30"/>
          <cell r="U30">
            <v>66</v>
          </cell>
          <cell r="V30" t="str">
            <v>2023-01-31</v>
          </cell>
          <cell r="W30"/>
          <cell r="X30" t="str">
            <v>0</v>
          </cell>
          <cell r="Y30" t="str">
            <v>66</v>
          </cell>
          <cell r="Z30" t="str">
            <v>0</v>
          </cell>
          <cell r="AA30" t="str">
            <v>2</v>
          </cell>
          <cell r="AB30" t="str">
            <v>66</v>
          </cell>
          <cell r="AC30">
            <v>66</v>
          </cell>
          <cell r="AD30">
            <v>0</v>
          </cell>
          <cell r="AE30">
            <v>0</v>
          </cell>
          <cell r="AF30">
            <v>0</v>
          </cell>
          <cell r="AG30"/>
          <cell r="AH30" t="str">
            <v>941</v>
          </cell>
          <cell r="AI30" t="str">
            <v>Saguenay</v>
          </cell>
          <cell r="AJ30" t="str">
            <v>2021</v>
          </cell>
          <cell r="AK30" t="str">
            <v>Saguenay</v>
          </cell>
          <cell r="AL30" t="str">
            <v>94068</v>
          </cell>
          <cell r="AM30" t="str">
            <v>Saguenay</v>
          </cell>
          <cell r="AN30" t="str">
            <v>1236, RUE D'ANGOULEME</v>
          </cell>
          <cell r="AO30"/>
          <cell r="AP30" t="str">
            <v>G7H6P9</v>
          </cell>
          <cell r="AQ30" t="str">
            <v>http://www.csss-chicoutimi.qc.ca/</v>
          </cell>
          <cell r="AR30" t="str">
            <v>1981-02-02</v>
          </cell>
          <cell r="AS30"/>
          <cell r="AT30" t="str">
            <v>(418) 698-3911</v>
          </cell>
          <cell r="AU30"/>
          <cell r="AV30"/>
          <cell r="AW30"/>
          <cell r="AX30"/>
          <cell r="AY30" t="str">
            <v>11045127</v>
          </cell>
          <cell r="AZ30" t="str">
            <v>52290517</v>
          </cell>
          <cell r="BA30" t="str">
            <v>Madame Julie Labbé</v>
          </cell>
          <cell r="BB30" t="str">
            <v>Mme Natalie Harrisson</v>
          </cell>
          <cell r="BC30" t="str">
            <v>CENTRE INTÉGRÉ UNIVERSITAIRE DE SANTÉ ET DE SERVICES SOCIAUX DU SAGUENAY – LAC-SAINT-JEAN</v>
          </cell>
          <cell r="BD30">
            <v>2676</v>
          </cell>
          <cell r="BE30" t="str">
            <v>Saguenay - Lac-Saint-Jean</v>
          </cell>
          <cell r="BF30"/>
          <cell r="BG30"/>
          <cell r="BH30"/>
          <cell r="BI30" t="str">
            <v>0</v>
          </cell>
          <cell r="BJ30" t="str">
            <v>RPCU</v>
          </cell>
          <cell r="BK30" t="str">
            <v>Public</v>
          </cell>
          <cell r="BL30" t="str">
            <v>2020-01-16</v>
          </cell>
          <cell r="BM30" t="str">
            <v>Valérie Godreau</v>
          </cell>
          <cell r="BN30" t="str">
            <v>Adéquat</v>
          </cell>
          <cell r="BO30"/>
          <cell r="BP30" t="str">
            <v>CPM</v>
          </cell>
        </row>
        <row r="31">
          <cell r="B31" t="str">
            <v>CENTRE D'HEBERGEMENT SAINTE-MARIE</v>
          </cell>
          <cell r="C31" t="str">
            <v>Public</v>
          </cell>
          <cell r="D31" t="str">
            <v>CISSS DU SAGUENAY – LAC-SAINT-JEAN</v>
          </cell>
          <cell r="E31" t="str">
            <v>CIUSSS DU SAGUENAY – LAC-SAINT-JEAN</v>
          </cell>
          <cell r="F31" t="str">
            <v>02 - CIUSSS DU SAGUENAY – LAC-SAINT-JEAN</v>
          </cell>
          <cell r="G31" t="str">
            <v>2</v>
          </cell>
          <cell r="H31" t="str">
            <v>Saguenay - Lac-Saint-Jean</v>
          </cell>
          <cell r="J31" t="str">
            <v>11045127</v>
          </cell>
          <cell r="K31" t="str">
            <v>CENTRE INTÉGRÉ UNIVERSITAIRE DE SANTÉ ET DE SERVICES SOCIAUX DU SAGUENAY – LAC-SAINT-JEAN</v>
          </cell>
          <cell r="L31" t="str">
            <v>203</v>
          </cell>
          <cell r="M31" t="str">
            <v>RLS de Jonquière</v>
          </cell>
          <cell r="N31" t="str">
            <v>51217792</v>
          </cell>
          <cell r="O31" t="str">
            <v>SAINTE-MARIE</v>
          </cell>
          <cell r="P31" t="str">
            <v>Oui</v>
          </cell>
          <cell r="Q31" t="str">
            <v>2023-01-31</v>
          </cell>
          <cell r="R31" t="str">
            <v>SAPA</v>
          </cell>
          <cell r="S31" t="str">
            <v>Actif</v>
          </cell>
          <cell r="T31"/>
          <cell r="U31">
            <v>66</v>
          </cell>
          <cell r="V31" t="str">
            <v>2023-01-31</v>
          </cell>
          <cell r="W31"/>
          <cell r="X31" t="str">
            <v>12</v>
          </cell>
          <cell r="Y31" t="str">
            <v>44</v>
          </cell>
          <cell r="Z31" t="str">
            <v>0</v>
          </cell>
          <cell r="AA31" t="str">
            <v>2</v>
          </cell>
          <cell r="AB31" t="str">
            <v>68</v>
          </cell>
          <cell r="AC31">
            <v>66</v>
          </cell>
          <cell r="AD31">
            <v>0</v>
          </cell>
          <cell r="AE31">
            <v>0</v>
          </cell>
          <cell r="AF31">
            <v>0</v>
          </cell>
          <cell r="AG31"/>
          <cell r="AH31" t="str">
            <v>941</v>
          </cell>
          <cell r="AI31" t="str">
            <v>Saguenay</v>
          </cell>
          <cell r="AJ31" t="str">
            <v>2031</v>
          </cell>
          <cell r="AK31" t="str">
            <v>Jonquière</v>
          </cell>
          <cell r="AL31" t="str">
            <v>94068</v>
          </cell>
          <cell r="AM31" t="str">
            <v>Saguenay</v>
          </cell>
          <cell r="AN31" t="str">
            <v>2184, RUE PERRIER</v>
          </cell>
          <cell r="AO31"/>
          <cell r="AP31" t="str">
            <v>G7X9C9</v>
          </cell>
          <cell r="AQ31" t="str">
            <v>http://www.csssjonquiere.qc.ca/</v>
          </cell>
          <cell r="AR31" t="str">
            <v>1995-12-12</v>
          </cell>
          <cell r="AS31"/>
          <cell r="AT31" t="str">
            <v>(418) 695-7800</v>
          </cell>
          <cell r="AU31"/>
          <cell r="AV31"/>
          <cell r="AW31"/>
          <cell r="AX31"/>
          <cell r="AY31" t="str">
            <v>11045127</v>
          </cell>
          <cell r="AZ31" t="str">
            <v>51217792</v>
          </cell>
          <cell r="BA31" t="str">
            <v>Madame Julie Labbé</v>
          </cell>
          <cell r="BB31" t="str">
            <v>Mme Natalie Harrisson</v>
          </cell>
          <cell r="BC31" t="str">
            <v>CENTRE INTÉGRÉ UNIVERSITAIRE DE SANTÉ ET DE SERVICES SOCIAUX DU SAGUENAY – LAC-SAINT-JEAN</v>
          </cell>
          <cell r="BD31">
            <v>2663</v>
          </cell>
          <cell r="BE31" t="str">
            <v>Saguenay - Lac-Saint-Jean</v>
          </cell>
          <cell r="BF31"/>
          <cell r="BG31"/>
          <cell r="BH31"/>
          <cell r="BI31" t="str">
            <v>0</v>
          </cell>
          <cell r="BJ31" t="str">
            <v>RPCU</v>
          </cell>
          <cell r="BK31" t="str">
            <v>Public</v>
          </cell>
          <cell r="BL31" t="str">
            <v>2021-10-13</v>
          </cell>
          <cell r="BM31" t="str">
            <v>Suzanne Montreuil</v>
          </cell>
          <cell r="BN31" t="str">
            <v>Acceptable</v>
          </cell>
          <cell r="BO31"/>
          <cell r="BP31" t="str">
            <v>RPCU</v>
          </cell>
        </row>
        <row r="32">
          <cell r="B32" t="str">
            <v>CENTRE D'HEBERGEMENT SAINT-JOSEPH</v>
          </cell>
          <cell r="C32" t="str">
            <v>Public</v>
          </cell>
          <cell r="D32" t="str">
            <v>CISSS DU SAGUENAY – LAC-SAINT-JEAN</v>
          </cell>
          <cell r="E32" t="str">
            <v>CIUSSS DU SAGUENAY – LAC-SAINT-JEAN</v>
          </cell>
          <cell r="F32" t="str">
            <v>02 - CIUSSS DU SAGUENAY – LAC-SAINT-JEAN</v>
          </cell>
          <cell r="G32" t="str">
            <v>2</v>
          </cell>
          <cell r="H32" t="str">
            <v>Saguenay - Lac-Saint-Jean</v>
          </cell>
          <cell r="J32" t="str">
            <v>11045127</v>
          </cell>
          <cell r="K32" t="str">
            <v>CENTRE INTÉGRÉ UNIVERSITAIRE DE SANTÉ ET DE SERVICES SOCIAUX DU SAGUENAY – LAC-SAINT-JEAN</v>
          </cell>
          <cell r="L32" t="str">
            <v>201</v>
          </cell>
          <cell r="M32" t="str">
            <v>RLS de La Baie</v>
          </cell>
          <cell r="N32" t="str">
            <v>51221380</v>
          </cell>
          <cell r="O32" t="str">
            <v>SAINT-JOSEPH</v>
          </cell>
          <cell r="P32" t="str">
            <v>Oui</v>
          </cell>
          <cell r="Q32" t="str">
            <v>2023-01-31</v>
          </cell>
          <cell r="R32" t="str">
            <v>SAPA</v>
          </cell>
          <cell r="S32" t="str">
            <v>Actif</v>
          </cell>
          <cell r="T32"/>
          <cell r="U32">
            <v>44</v>
          </cell>
          <cell r="V32" t="str">
            <v>2023-01-31</v>
          </cell>
          <cell r="W32"/>
          <cell r="X32" t="str">
            <v>8</v>
          </cell>
          <cell r="Y32" t="str">
            <v>32</v>
          </cell>
          <cell r="Z32" t="str">
            <v>0</v>
          </cell>
          <cell r="AA32" t="str">
            <v>2</v>
          </cell>
          <cell r="AB32" t="str">
            <v>48</v>
          </cell>
          <cell r="AC32">
            <v>46</v>
          </cell>
          <cell r="AD32">
            <v>2</v>
          </cell>
          <cell r="AE32">
            <v>0</v>
          </cell>
          <cell r="AF32">
            <v>0</v>
          </cell>
          <cell r="AG32"/>
          <cell r="AH32" t="str">
            <v>941</v>
          </cell>
          <cell r="AI32" t="str">
            <v>Saguenay</v>
          </cell>
          <cell r="AJ32" t="str">
            <v>2011</v>
          </cell>
          <cell r="AK32" t="str">
            <v>Fjord</v>
          </cell>
          <cell r="AL32" t="str">
            <v>94068</v>
          </cell>
          <cell r="AM32" t="str">
            <v>Saguenay</v>
          </cell>
          <cell r="AN32" t="str">
            <v>1893, RUE ALEXIS-SIMARD</v>
          </cell>
          <cell r="AO32"/>
          <cell r="AP32" t="str">
            <v>G7B2K9</v>
          </cell>
          <cell r="AQ32" t="str">
            <v>http://www.cssscleophasclaveau.qc.ca/</v>
          </cell>
          <cell r="AR32" t="str">
            <v>1998-01-21</v>
          </cell>
          <cell r="AS32"/>
          <cell r="AT32" t="str">
            <v>(418) 544-2865</v>
          </cell>
          <cell r="AU32"/>
          <cell r="AV32"/>
          <cell r="AW32"/>
          <cell r="AX32"/>
          <cell r="AY32" t="str">
            <v>11045127</v>
          </cell>
          <cell r="AZ32" t="str">
            <v>51221380</v>
          </cell>
          <cell r="BA32" t="str">
            <v>Madame Julie Labbé</v>
          </cell>
          <cell r="BB32" t="str">
            <v>Mme Natalie Harrisson</v>
          </cell>
          <cell r="BC32" t="str">
            <v>CENTRE INTÉGRÉ UNIVERSITAIRE DE SANTÉ ET DE SERVICES SOCIAUX DU SAGUENAY – LAC-SAINT-JEAN</v>
          </cell>
          <cell r="BD32">
            <v>2661</v>
          </cell>
          <cell r="BE32" t="str">
            <v>Saguenay - Lac-Saint-Jean</v>
          </cell>
          <cell r="BF32"/>
          <cell r="BG32"/>
          <cell r="BH32"/>
          <cell r="BI32" t="str">
            <v>0</v>
          </cell>
          <cell r="BJ32" t="str">
            <v>CTRCAQ</v>
          </cell>
          <cell r="BK32" t="str">
            <v>Public</v>
          </cell>
          <cell r="BL32" t="str">
            <v>2021-11-17</v>
          </cell>
          <cell r="BM32" t="str">
            <v>Suzanne Montreuil</v>
          </cell>
          <cell r="BN32" t="str">
            <v>Acceptable</v>
          </cell>
          <cell r="BO32"/>
          <cell r="BP32" t="str">
            <v>RPCU</v>
          </cell>
        </row>
        <row r="33">
          <cell r="B33" t="str">
            <v>CLSC ET CENTRE D'HEBERGEMENT DE NORMANDIN</v>
          </cell>
          <cell r="C33" t="str">
            <v>Public</v>
          </cell>
          <cell r="D33" t="str">
            <v>CISSS DU SAGUENAY – LAC-SAINT-JEAN</v>
          </cell>
          <cell r="E33" t="str">
            <v>CIUSSS DU SAGUENAY – LAC-SAINT-JEAN</v>
          </cell>
          <cell r="F33" t="str">
            <v>02 - CIUSSS DU SAGUENAY – LAC-SAINT-JEAN</v>
          </cell>
          <cell r="G33" t="str">
            <v>2</v>
          </cell>
          <cell r="H33" t="str">
            <v>Saguenay - Lac-Saint-Jean</v>
          </cell>
          <cell r="J33" t="str">
            <v>11045127</v>
          </cell>
          <cell r="K33" t="str">
            <v>CENTRE INTÉGRÉ UNIVERSITAIRE DE SANTÉ ET DE SERVICES SOCIAUX DU SAGUENAY – LAC-SAINT-JEAN</v>
          </cell>
          <cell r="L33" t="str">
            <v>205</v>
          </cell>
          <cell r="M33" t="str">
            <v>RLS de Maria-Chapdelaine</v>
          </cell>
          <cell r="N33" t="str">
            <v>53679023</v>
          </cell>
          <cell r="O33" t="str">
            <v>CLSC ET DE NORMANDIN</v>
          </cell>
          <cell r="P33" t="str">
            <v>Oui</v>
          </cell>
          <cell r="Q33" t="str">
            <v>2023-01-31</v>
          </cell>
          <cell r="R33" t="str">
            <v>SAPA</v>
          </cell>
          <cell r="S33" t="str">
            <v>Actif</v>
          </cell>
          <cell r="T33"/>
          <cell r="U33">
            <v>33</v>
          </cell>
          <cell r="V33" t="str">
            <v>2023-01-31</v>
          </cell>
          <cell r="W33"/>
          <cell r="X33" t="str">
            <v>0</v>
          </cell>
          <cell r="Y33" t="str">
            <v>33</v>
          </cell>
          <cell r="Z33" t="str">
            <v>0</v>
          </cell>
          <cell r="AA33" t="str">
            <v>1</v>
          </cell>
          <cell r="AB33" t="str">
            <v>33</v>
          </cell>
          <cell r="AC33">
            <v>33</v>
          </cell>
          <cell r="AD33">
            <v>0</v>
          </cell>
          <cell r="AE33">
            <v>0</v>
          </cell>
          <cell r="AF33">
            <v>0</v>
          </cell>
          <cell r="AG33"/>
          <cell r="AH33" t="str">
            <v>920</v>
          </cell>
          <cell r="AI33" t="str">
            <v>Maria-Chapdelaine</v>
          </cell>
          <cell r="AJ33" t="str">
            <v>2051</v>
          </cell>
          <cell r="AK33" t="str">
            <v>Maria-Chapdelaine</v>
          </cell>
          <cell r="AL33" t="str">
            <v>92040</v>
          </cell>
          <cell r="AM33" t="str">
            <v>Normandin</v>
          </cell>
          <cell r="AN33" t="str">
            <v>1205, RUE SAINT-CYRILLE</v>
          </cell>
          <cell r="AO33"/>
          <cell r="AP33" t="str">
            <v>G8M4K1</v>
          </cell>
          <cell r="AQ33" t="str">
            <v>http://csssmariachapdelaine.com/</v>
          </cell>
          <cell r="AR33" t="str">
            <v>1988-01-13</v>
          </cell>
          <cell r="AS33"/>
          <cell r="AT33" t="str">
            <v>(418) 274-1234</v>
          </cell>
          <cell r="AU33"/>
          <cell r="AV33"/>
          <cell r="AW33"/>
          <cell r="AX33"/>
          <cell r="AY33" t="str">
            <v>11045127</v>
          </cell>
          <cell r="AZ33" t="str">
            <v>53679023</v>
          </cell>
          <cell r="BA33" t="str">
            <v>Madame Julie Labbé</v>
          </cell>
          <cell r="BB33" t="str">
            <v>Mme Natalie Harrisson</v>
          </cell>
          <cell r="BC33" t="str">
            <v>CENTRE INTÉGRÉ UNIVERSITAIRE DE SANTÉ ET DE SERVICES SOCIAUX DU SAGUENAY – LAC-SAINT-JEAN</v>
          </cell>
          <cell r="BD33">
            <v>2660</v>
          </cell>
          <cell r="BE33" t="str">
            <v>Saguenay - Lac-Saint-Jean</v>
          </cell>
          <cell r="BF33"/>
          <cell r="BG33"/>
          <cell r="BH33"/>
          <cell r="BI33" t="str">
            <v>0</v>
          </cell>
          <cell r="BJ33" t="str">
            <v>CPM</v>
          </cell>
          <cell r="BK33" t="str">
            <v>Public</v>
          </cell>
          <cell r="BL33" t="str">
            <v>2018-09-19</v>
          </cell>
          <cell r="BM33" t="str">
            <v>Valérie Godreau</v>
          </cell>
          <cell r="BN33" t="str">
            <v>Adéquat</v>
          </cell>
          <cell r="BO33"/>
          <cell r="BP33" t="str">
            <v>CTRCAQ</v>
          </cell>
        </row>
        <row r="34">
          <cell r="B34" t="str">
            <v>HOPITAL ET CENTRE D'HEBERGEMENT DE ROBERVAL</v>
          </cell>
          <cell r="C34" t="str">
            <v>Public</v>
          </cell>
          <cell r="D34" t="str">
            <v>CISSS DU SAGUENAY – LAC-SAINT-JEAN</v>
          </cell>
          <cell r="E34" t="str">
            <v>CIUSSS DU SAGUENAY – LAC-SAINT-JEAN</v>
          </cell>
          <cell r="F34" t="str">
            <v>02 - CIUSSS DU SAGUENAY – LAC-SAINT-JEAN</v>
          </cell>
          <cell r="G34" t="str">
            <v>2</v>
          </cell>
          <cell r="H34" t="str">
            <v>Saguenay - Lac-Saint-Jean</v>
          </cell>
          <cell r="J34" t="str">
            <v>11045127</v>
          </cell>
          <cell r="K34" t="str">
            <v>CENTRE INTÉGRÉ UNIVERSITAIRE DE SANTÉ ET DE SERVICES SOCIAUX DU SAGUENAY – LAC-SAINT-JEAN</v>
          </cell>
          <cell r="L34" t="str">
            <v>204</v>
          </cell>
          <cell r="M34" t="str">
            <v>RLS du Domaine-du-Roy</v>
          </cell>
          <cell r="N34" t="str">
            <v>51228203</v>
          </cell>
          <cell r="O34" t="str">
            <v>HOPITAL, CLSC ET DE ROBERVAL</v>
          </cell>
          <cell r="P34" t="str">
            <v>Oui</v>
          </cell>
          <cell r="Q34" t="str">
            <v>2023-01-31</v>
          </cell>
          <cell r="R34" t="str">
            <v>SAPA</v>
          </cell>
          <cell r="S34" t="str">
            <v>Actif</v>
          </cell>
          <cell r="T34"/>
          <cell r="U34">
            <v>100</v>
          </cell>
          <cell r="V34" t="str">
            <v>2023-01-31</v>
          </cell>
          <cell r="W34"/>
          <cell r="X34" t="str">
            <v>12</v>
          </cell>
          <cell r="Y34" t="str">
            <v>76</v>
          </cell>
          <cell r="Z34" t="str">
            <v>0</v>
          </cell>
          <cell r="AA34" t="str">
            <v>2</v>
          </cell>
          <cell r="AB34" t="str">
            <v>100</v>
          </cell>
          <cell r="AC34">
            <v>103</v>
          </cell>
          <cell r="AD34">
            <v>2</v>
          </cell>
          <cell r="AE34">
            <v>0</v>
          </cell>
          <cell r="AF34">
            <v>5</v>
          </cell>
          <cell r="AG34"/>
          <cell r="AH34" t="str">
            <v>910</v>
          </cell>
          <cell r="AI34" t="str">
            <v>Le Domaine-du-Roy</v>
          </cell>
          <cell r="AJ34" t="str">
            <v>2041</v>
          </cell>
          <cell r="AK34" t="str">
            <v>Domaine-du-Roy</v>
          </cell>
          <cell r="AL34" t="str">
            <v>91025</v>
          </cell>
          <cell r="AM34" t="str">
            <v>Roberval</v>
          </cell>
          <cell r="AN34" t="str">
            <v>450, RUE BRASSARD</v>
          </cell>
          <cell r="AO34"/>
          <cell r="AP34" t="str">
            <v>G8H1B9</v>
          </cell>
          <cell r="AQ34" t="str">
            <v>http://www.csssdomaineduroy.com/</v>
          </cell>
          <cell r="AR34" t="str">
            <v>2004-07-05</v>
          </cell>
          <cell r="AS34"/>
          <cell r="AT34" t="str">
            <v>(418) 275-0110</v>
          </cell>
          <cell r="AU34"/>
          <cell r="AV34"/>
          <cell r="AW34"/>
          <cell r="AX34"/>
          <cell r="AY34" t="str">
            <v>11045127</v>
          </cell>
          <cell r="AZ34" t="str">
            <v>51228203</v>
          </cell>
          <cell r="BA34" t="str">
            <v>Madame Julie Labbé</v>
          </cell>
          <cell r="BB34" t="str">
            <v>Mme Natalie Harrisson</v>
          </cell>
          <cell r="BC34" t="str">
            <v>CENTRE INTÉGRÉ UNIVERSITAIRE DE SANTÉ ET DE SERVICES SOCIAUX DU SAGUENAY – LAC-SAINT-JEAN</v>
          </cell>
          <cell r="BD34">
            <v>2673</v>
          </cell>
          <cell r="BE34" t="str">
            <v>Saguenay - Lac-Saint-Jean</v>
          </cell>
          <cell r="BF34"/>
          <cell r="BG34"/>
          <cell r="BH34"/>
          <cell r="BI34" t="str">
            <v>0</v>
          </cell>
          <cell r="BJ34" t="str">
            <v>CTRCAQ</v>
          </cell>
          <cell r="BK34" t="str">
            <v>Public</v>
          </cell>
          <cell r="BL34"/>
          <cell r="BM34"/>
          <cell r="BN34"/>
          <cell r="BO34"/>
          <cell r="BP34" t="str">
            <v>CPM</v>
          </cell>
        </row>
        <row r="35">
          <cell r="B35" t="str">
            <v>CENTRE D'HEBERGEMENT D'ASSISE</v>
          </cell>
          <cell r="C35" t="str">
            <v>Privé conventionné</v>
          </cell>
          <cell r="D35" t="str">
            <v>CENTRE D'HEBERGEMENT ST-JEAN-EUDES</v>
          </cell>
          <cell r="E35" t="str">
            <v>CIUSSS DE LA CAPITALE-NATIONALE</v>
          </cell>
          <cell r="F35" t="str">
            <v>03 - CIUSSS DE LA CAPITALE-NATIONALE</v>
          </cell>
          <cell r="G35" t="str">
            <v>3</v>
          </cell>
          <cell r="H35" t="str">
            <v>Capitale-Nationale</v>
          </cell>
          <cell r="J35" t="str">
            <v>11045135</v>
          </cell>
          <cell r="K35" t="str">
            <v>CENTRE INTÉGRÉ UNIVERSITAIRE DE SANTÉ ET DE SERVICES SOCIAUX DE LA CAPITALE-NATIONALE</v>
          </cell>
          <cell r="L35" t="str">
            <v>302</v>
          </cell>
          <cell r="M35" t="str">
            <v>RLS de Québec-Sud</v>
          </cell>
          <cell r="N35" t="str">
            <v>51229706</v>
          </cell>
          <cell r="O35" t="str">
            <v>D'ASSISE</v>
          </cell>
          <cell r="P35" t="str">
            <v>Oui</v>
          </cell>
          <cell r="Q35" t="str">
            <v>2023-01-31</v>
          </cell>
          <cell r="R35" t="str">
            <v>SAPA</v>
          </cell>
          <cell r="S35" t="str">
            <v>Actif</v>
          </cell>
          <cell r="T35"/>
          <cell r="U35">
            <v>100</v>
          </cell>
          <cell r="V35" t="str">
            <v>2023-01-31</v>
          </cell>
          <cell r="W35"/>
          <cell r="X35" t="str">
            <v>1</v>
          </cell>
          <cell r="Y35" t="str">
            <v>98</v>
          </cell>
          <cell r="Z35"/>
          <cell r="AA35"/>
          <cell r="AB35"/>
          <cell r="AC35">
            <v>100</v>
          </cell>
          <cell r="AD35">
            <v>0</v>
          </cell>
          <cell r="AE35">
            <v>0</v>
          </cell>
          <cell r="AF35">
            <v>0</v>
          </cell>
          <cell r="AG35"/>
          <cell r="AH35" t="str">
            <v>230</v>
          </cell>
          <cell r="AI35" t="str">
            <v>Québec</v>
          </cell>
          <cell r="AJ35" t="str">
            <v>3025</v>
          </cell>
          <cell r="AK35" t="str">
            <v>Limoilou-Vanier</v>
          </cell>
          <cell r="AL35" t="str">
            <v>23027</v>
          </cell>
          <cell r="AM35" t="str">
            <v>Québec</v>
          </cell>
          <cell r="AN35" t="str">
            <v>45, RUE LECLERC</v>
          </cell>
          <cell r="AO35"/>
          <cell r="AP35" t="str">
            <v>G1L2G1</v>
          </cell>
          <cell r="AQ35" t="str">
            <v>http://www.chsje.qc.ca/</v>
          </cell>
          <cell r="AR35" t="str">
            <v>2005-02-24</v>
          </cell>
          <cell r="AS35"/>
          <cell r="AT35" t="str">
            <v>(418) 627-1124</v>
          </cell>
          <cell r="AU35"/>
          <cell r="AV35"/>
          <cell r="AW35"/>
          <cell r="AX35"/>
          <cell r="AY35" t="str">
            <v>27508456</v>
          </cell>
          <cell r="AZ35" t="str">
            <v>51229706</v>
          </cell>
          <cell r="BA35" t="str">
            <v/>
          </cell>
          <cell r="BB35" t="str">
            <v/>
          </cell>
          <cell r="BC35" t="str">
            <v>CENTRE D'HEBERGEMENT ST-JEAN-EUDES INC.</v>
          </cell>
          <cell r="BD35">
            <v>2699</v>
          </cell>
          <cell r="BE35" t="str">
            <v>Capitale-Nationale</v>
          </cell>
          <cell r="BF35"/>
          <cell r="BG35"/>
          <cell r="BH35"/>
          <cell r="BI35" t="str">
            <v>0</v>
          </cell>
          <cell r="BJ35" t="str">
            <v>RPCU</v>
          </cell>
          <cell r="BK35" t="str">
            <v>Privé conventionné</v>
          </cell>
          <cell r="BL35" t="str">
            <v>2019-09-18</v>
          </cell>
          <cell r="BM35" t="str">
            <v>Suzanne Montreuil</v>
          </cell>
          <cell r="BN35" t="str">
            <v>Acceptable</v>
          </cell>
          <cell r="BO35"/>
          <cell r="BP35" t="str">
            <v>CTRCAQ</v>
          </cell>
        </row>
        <row r="36">
          <cell r="B36" t="str">
            <v>CENTRE D'HEBERGEMENT ST-JEAN-EUDES</v>
          </cell>
          <cell r="C36" t="str">
            <v>Privé conventionné</v>
          </cell>
          <cell r="D36" t="str">
            <v>CENTRE D'HEBERGEMENT ST-JEAN-EUDES</v>
          </cell>
          <cell r="E36" t="str">
            <v>CIUSSS DE LA CAPITALE-NATIONALE</v>
          </cell>
          <cell r="F36" t="str">
            <v>03 - CIUSSS DE LA CAPITALE-NATIONALE</v>
          </cell>
          <cell r="G36" t="str">
            <v>3</v>
          </cell>
          <cell r="H36" t="str">
            <v>Capitale-Nationale</v>
          </cell>
          <cell r="J36" t="str">
            <v>11045135</v>
          </cell>
          <cell r="K36" t="str">
            <v>CENTRE INTÉGRÉ UNIVERSITAIRE DE SANTÉ ET DE SERVICES SOCIAUX DE LA CAPITALE-NATIONALE</v>
          </cell>
          <cell r="L36" t="str">
            <v>303</v>
          </cell>
          <cell r="M36" t="str">
            <v>RLS de Québec-Nord</v>
          </cell>
          <cell r="N36" t="str">
            <v>51234151</v>
          </cell>
          <cell r="O36" t="str">
            <v>ST-JEAN-EUDES</v>
          </cell>
          <cell r="P36" t="str">
            <v>Oui</v>
          </cell>
          <cell r="Q36" t="str">
            <v>2023-01-31</v>
          </cell>
          <cell r="R36" t="str">
            <v>SAPA</v>
          </cell>
          <cell r="S36" t="str">
            <v>Actif</v>
          </cell>
          <cell r="T36"/>
          <cell r="U36">
            <v>150</v>
          </cell>
          <cell r="V36" t="str">
            <v>2023-01-31</v>
          </cell>
          <cell r="W36"/>
          <cell r="X36"/>
          <cell r="Y36" t="str">
            <v>150</v>
          </cell>
          <cell r="Z36"/>
          <cell r="AA36"/>
          <cell r="AB36"/>
          <cell r="AC36">
            <v>150</v>
          </cell>
          <cell r="AD36">
            <v>0</v>
          </cell>
          <cell r="AE36">
            <v>0</v>
          </cell>
          <cell r="AF36">
            <v>0</v>
          </cell>
          <cell r="AG36"/>
          <cell r="AH36" t="str">
            <v>230</v>
          </cell>
          <cell r="AI36" t="str">
            <v>Québec</v>
          </cell>
          <cell r="AJ36" t="str">
            <v>3034</v>
          </cell>
          <cell r="AK36" t="str">
            <v>Charlesbourg</v>
          </cell>
          <cell r="AL36" t="str">
            <v>23027</v>
          </cell>
          <cell r="AM36" t="str">
            <v>Québec</v>
          </cell>
          <cell r="AN36" t="str">
            <v>6000, 3E AVENUE OUEST</v>
          </cell>
          <cell r="AO36"/>
          <cell r="AP36" t="str">
            <v>G1H7J5</v>
          </cell>
          <cell r="AQ36" t="str">
            <v>http://www.chsje.qc.ca/</v>
          </cell>
          <cell r="AR36" t="str">
            <v>2012-06-18</v>
          </cell>
          <cell r="AS36"/>
          <cell r="AT36" t="str">
            <v>(418) 627-1124</v>
          </cell>
          <cell r="AU36"/>
          <cell r="AV36"/>
          <cell r="AW36"/>
          <cell r="AX36"/>
          <cell r="AY36" t="str">
            <v>27508456</v>
          </cell>
          <cell r="AZ36" t="str">
            <v>51234151</v>
          </cell>
          <cell r="BA36" t="str">
            <v/>
          </cell>
          <cell r="BB36" t="str">
            <v/>
          </cell>
          <cell r="BC36" t="str">
            <v>CENTRE D'HEBERGEMENT ST-JEAN-EUDES INC.</v>
          </cell>
          <cell r="BD36">
            <v>2718</v>
          </cell>
          <cell r="BE36" t="str">
            <v>Capitale-Nationale</v>
          </cell>
          <cell r="BF36"/>
          <cell r="BG36"/>
          <cell r="BH36"/>
          <cell r="BI36" t="str">
            <v>0</v>
          </cell>
          <cell r="BJ36" t="str">
            <v>RPCU</v>
          </cell>
          <cell r="BK36" t="str">
            <v>Privé conventionné</v>
          </cell>
          <cell r="BL36" t="str">
            <v>2019-11-26</v>
          </cell>
          <cell r="BM36" t="str">
            <v>Suzanne Montreuil</v>
          </cell>
          <cell r="BN36" t="str">
            <v>Adéquat</v>
          </cell>
          <cell r="BO36"/>
          <cell r="BP36" t="str">
            <v>RPCU</v>
          </cell>
        </row>
        <row r="37">
          <cell r="B37" t="str">
            <v>CENTRE HOSPITALIER SAINT-FRANCOIS</v>
          </cell>
          <cell r="C37" t="str">
            <v>Privé conventionné</v>
          </cell>
          <cell r="D37" t="str">
            <v>CH SAINT-FRANCOIS</v>
          </cell>
          <cell r="E37" t="str">
            <v>CIUSSS DE LA CAPITALE-NATIONALE</v>
          </cell>
          <cell r="F37" t="str">
            <v>03 - CIUSSS DE LA CAPITALE-NATIONALE</v>
          </cell>
          <cell r="G37" t="str">
            <v>3</v>
          </cell>
          <cell r="H37" t="str">
            <v>Capitale-Nationale</v>
          </cell>
          <cell r="J37" t="str">
            <v>11045135</v>
          </cell>
          <cell r="K37" t="str">
            <v>CENTRE INTÉGRÉ UNIVERSITAIRE DE SANTÉ ET DE SERVICES SOCIAUX DE LA CAPITALE-NATIONALE</v>
          </cell>
          <cell r="L37" t="str">
            <v>302</v>
          </cell>
          <cell r="M37" t="str">
            <v>RLS de Québec-Sud</v>
          </cell>
          <cell r="N37" t="str">
            <v>28694321</v>
          </cell>
          <cell r="O37" t="str">
            <v>CH SAINT-FRANCOIS</v>
          </cell>
          <cell r="P37" t="str">
            <v>Oui</v>
          </cell>
          <cell r="Q37" t="str">
            <v>2023-01-31</v>
          </cell>
          <cell r="R37" t="str">
            <v>SAPA</v>
          </cell>
          <cell r="S37" t="str">
            <v>Actif</v>
          </cell>
          <cell r="T37"/>
          <cell r="U37">
            <v>28</v>
          </cell>
          <cell r="V37" t="str">
            <v>2023-01-31</v>
          </cell>
          <cell r="W37"/>
          <cell r="X37" t="str">
            <v>4</v>
          </cell>
          <cell r="Y37" t="str">
            <v>20</v>
          </cell>
          <cell r="Z37"/>
          <cell r="AA37"/>
          <cell r="AB37"/>
          <cell r="AC37">
            <v>28</v>
          </cell>
          <cell r="AD37">
            <v>0</v>
          </cell>
          <cell r="AE37">
            <v>0</v>
          </cell>
          <cell r="AF37">
            <v>0</v>
          </cell>
          <cell r="AG37"/>
          <cell r="AH37" t="str">
            <v>230</v>
          </cell>
          <cell r="AI37" t="str">
            <v>Québec</v>
          </cell>
          <cell r="AJ37" t="str">
            <v>3025</v>
          </cell>
          <cell r="AK37" t="str">
            <v>Limoilou-Vanier</v>
          </cell>
          <cell r="AL37" t="str">
            <v>23027</v>
          </cell>
          <cell r="AM37" t="str">
            <v>Québec</v>
          </cell>
          <cell r="AN37" t="str">
            <v>1604, 1E AVENUE</v>
          </cell>
          <cell r="AO37"/>
          <cell r="AP37" t="str">
            <v>G1L3L6</v>
          </cell>
          <cell r="AQ37" t="str">
            <v>http://www.chuq.qc.ca/fr/le_chuq/nos_etablissements/hsfa/</v>
          </cell>
          <cell r="AR37" t="str">
            <v>1992-10-28</v>
          </cell>
          <cell r="AS37"/>
          <cell r="AT37" t="str">
            <v>(418) 524-6033</v>
          </cell>
          <cell r="AU37"/>
          <cell r="AV37"/>
          <cell r="AW37"/>
          <cell r="AX37"/>
          <cell r="AY37" t="str">
            <v>28694321</v>
          </cell>
          <cell r="AZ37" t="str">
            <v>28694321</v>
          </cell>
          <cell r="BA37" t="str">
            <v/>
          </cell>
          <cell r="BB37" t="str">
            <v/>
          </cell>
          <cell r="BC37" t="str">
            <v>CENTRE HOSPITALIER ST-FRANCOIS INC.</v>
          </cell>
          <cell r="BD37">
            <v>2700</v>
          </cell>
          <cell r="BE37" t="str">
            <v>Capitale-Nationale</v>
          </cell>
          <cell r="BF37"/>
          <cell r="BG37"/>
          <cell r="BH37"/>
          <cell r="BI37" t="str">
            <v>0</v>
          </cell>
          <cell r="BJ37" t="str">
            <v>CPM</v>
          </cell>
          <cell r="BK37" t="str">
            <v>Privé conventionné</v>
          </cell>
          <cell r="BL37" t="str">
            <v>2021-12-14</v>
          </cell>
          <cell r="BM37" t="str">
            <v>Suzanne Montreuil</v>
          </cell>
          <cell r="BN37" t="str">
            <v>Très adéquat</v>
          </cell>
          <cell r="BO37"/>
          <cell r="BP37" t="str">
            <v>RPCU</v>
          </cell>
        </row>
        <row r="38">
          <cell r="B38" t="str">
            <v>CENTRE D'HEBERGEMENT DU BOISE</v>
          </cell>
          <cell r="C38" t="str">
            <v>Privé conventionné</v>
          </cell>
          <cell r="D38" t="str">
            <v>DU BOISE</v>
          </cell>
          <cell r="E38" t="str">
            <v>CIUSSS DE LA CAPITALE-NATIONALE</v>
          </cell>
          <cell r="F38" t="str">
            <v>03 - CIUSSS DE LA CAPITALE-NATIONALE</v>
          </cell>
          <cell r="G38" t="str">
            <v>3</v>
          </cell>
          <cell r="H38" t="str">
            <v>Capitale-Nationale</v>
          </cell>
          <cell r="J38" t="str">
            <v>11045135</v>
          </cell>
          <cell r="K38" t="str">
            <v>CENTRE INTÉGRÉ UNIVERSITAIRE DE SANTÉ ET DE SERVICES SOCIAUX DE LA CAPITALE-NATIONALE</v>
          </cell>
          <cell r="L38" t="str">
            <v>302</v>
          </cell>
          <cell r="M38" t="str">
            <v>RLS de Québec-Sud</v>
          </cell>
          <cell r="N38" t="str">
            <v>51231900</v>
          </cell>
          <cell r="O38" t="str">
            <v>DU BOISE</v>
          </cell>
          <cell r="P38" t="str">
            <v>Oui</v>
          </cell>
          <cell r="Q38" t="str">
            <v>2023-01-31</v>
          </cell>
          <cell r="R38" t="str">
            <v>SAPA</v>
          </cell>
          <cell r="S38" t="str">
            <v>Actif</v>
          </cell>
          <cell r="T38"/>
          <cell r="U38">
            <v>66</v>
          </cell>
          <cell r="V38" t="str">
            <v>2023-01-31</v>
          </cell>
          <cell r="W38"/>
          <cell r="X38"/>
          <cell r="Y38"/>
          <cell r="Z38"/>
          <cell r="AA38"/>
          <cell r="AB38"/>
          <cell r="AC38">
            <v>64</v>
          </cell>
          <cell r="AD38">
            <v>0</v>
          </cell>
          <cell r="AE38">
            <v>0</v>
          </cell>
          <cell r="AF38">
            <v>0</v>
          </cell>
          <cell r="AG38"/>
          <cell r="AH38" t="str">
            <v>230</v>
          </cell>
          <cell r="AI38" t="str">
            <v>Québec</v>
          </cell>
          <cell r="AJ38" t="str">
            <v>3022</v>
          </cell>
          <cell r="AK38" t="str">
            <v>Sainte-Foy - Sillery</v>
          </cell>
          <cell r="AL38" t="str">
            <v>23027</v>
          </cell>
          <cell r="AM38" t="str">
            <v>Québec</v>
          </cell>
          <cell r="AN38" t="str">
            <v>3690, BOULEVARD NEILSON</v>
          </cell>
          <cell r="AO38"/>
          <cell r="AP38" t="str">
            <v>G1W0A9</v>
          </cell>
          <cell r="AQ38" t="str">
            <v>http://www.chduboise.com/</v>
          </cell>
          <cell r="AR38" t="str">
            <v>2007-12-03</v>
          </cell>
          <cell r="AS38"/>
          <cell r="AT38" t="str">
            <v>(418) 781-0471</v>
          </cell>
          <cell r="AU38"/>
          <cell r="AV38"/>
          <cell r="AW38"/>
          <cell r="AX38"/>
          <cell r="AY38" t="str">
            <v>13027073</v>
          </cell>
          <cell r="AZ38" t="str">
            <v>51231900</v>
          </cell>
          <cell r="BA38" t="str">
            <v/>
          </cell>
          <cell r="BB38" t="str">
            <v/>
          </cell>
          <cell r="BC38" t="str">
            <v>CENTRE D'HEBERGEMENT DU BOISE LTEE</v>
          </cell>
          <cell r="BD38">
            <v>2715</v>
          </cell>
          <cell r="BE38" t="str">
            <v>Capitale-Nationale</v>
          </cell>
          <cell r="BF38"/>
          <cell r="BG38"/>
          <cell r="BH38"/>
          <cell r="BI38" t="str">
            <v>0</v>
          </cell>
          <cell r="BJ38" t="str">
            <v>CTRCAQ</v>
          </cell>
          <cell r="BK38" t="str">
            <v>Privé conventionné</v>
          </cell>
          <cell r="BL38" t="str">
            <v>2019-10-02</v>
          </cell>
          <cell r="BM38" t="str">
            <v>Suzanne Montreuil</v>
          </cell>
          <cell r="BN38" t="str">
            <v>Très adéquat</v>
          </cell>
          <cell r="BO38"/>
          <cell r="BP38" t="str">
            <v>CPM</v>
          </cell>
        </row>
        <row r="39">
          <cell r="B39" t="str">
            <v>CENTRE D'HEBERGEMENT CHAMPLAIN-DES-MONTAGNES</v>
          </cell>
          <cell r="C39" t="str">
            <v>Privé conventionné</v>
          </cell>
          <cell r="D39" t="str">
            <v>GROUPE CHAMPLAIN</v>
          </cell>
          <cell r="E39" t="str">
            <v>CIUSSS DE LA CAPITALE-NATIONALE</v>
          </cell>
          <cell r="F39" t="str">
            <v>03 - CIUSSS DE LA CAPITALE-NATIONALE</v>
          </cell>
          <cell r="G39" t="str">
            <v>3</v>
          </cell>
          <cell r="H39" t="str">
            <v>Capitale-Nationale</v>
          </cell>
          <cell r="J39" t="str">
            <v>11045135</v>
          </cell>
          <cell r="K39" t="str">
            <v>CENTRE INTÉGRÉ UNIVERSITAIRE DE SANTÉ ET DE SERVICES SOCIAUX DE LA CAPITALE-NATIONALE</v>
          </cell>
          <cell r="L39" t="str">
            <v>303</v>
          </cell>
          <cell r="M39" t="str">
            <v>RLS de Québec-Nord</v>
          </cell>
          <cell r="N39" t="str">
            <v>51230175</v>
          </cell>
          <cell r="O39" t="str">
            <v>CHAMPLAIN-DES-MONTAGNES</v>
          </cell>
          <cell r="P39" t="str">
            <v>Oui</v>
          </cell>
          <cell r="Q39" t="str">
            <v>2023-01-31</v>
          </cell>
          <cell r="R39" t="str">
            <v>SAPA</v>
          </cell>
          <cell r="S39" t="str">
            <v>Actif</v>
          </cell>
          <cell r="T39"/>
          <cell r="U39">
            <v>105</v>
          </cell>
          <cell r="V39" t="str">
            <v>2023-01-31</v>
          </cell>
          <cell r="W39"/>
          <cell r="X39"/>
          <cell r="Y39"/>
          <cell r="Z39"/>
          <cell r="AA39"/>
          <cell r="AB39"/>
          <cell r="AC39">
            <v>96</v>
          </cell>
          <cell r="AD39">
            <v>0</v>
          </cell>
          <cell r="AE39">
            <v>0</v>
          </cell>
          <cell r="AF39">
            <v>0</v>
          </cell>
          <cell r="AG39"/>
          <cell r="AH39" t="str">
            <v>230</v>
          </cell>
          <cell r="AI39" t="str">
            <v>Québec</v>
          </cell>
          <cell r="AJ39" t="str">
            <v>3034</v>
          </cell>
          <cell r="AK39" t="str">
            <v>Charlesbourg</v>
          </cell>
          <cell r="AL39" t="str">
            <v>23027</v>
          </cell>
          <cell r="AM39" t="str">
            <v>Québec</v>
          </cell>
          <cell r="AN39" t="str">
            <v>791, RUE DE SHERWOOD</v>
          </cell>
          <cell r="AO39"/>
          <cell r="AP39" t="str">
            <v>G2N1X7</v>
          </cell>
          <cell r="AQ39" t="str">
            <v>http://www.groupechamplain.qc.ca/</v>
          </cell>
          <cell r="AR39" t="str">
            <v>2006-01-01</v>
          </cell>
          <cell r="AS39"/>
          <cell r="AT39" t="str">
            <v>(418) 849-1891</v>
          </cell>
          <cell r="AU39"/>
          <cell r="AV39"/>
          <cell r="AW39"/>
          <cell r="AX39"/>
          <cell r="AY39" t="str">
            <v>11044682</v>
          </cell>
          <cell r="AZ39" t="str">
            <v>51230175</v>
          </cell>
          <cell r="BA39" t="str">
            <v/>
          </cell>
          <cell r="BB39" t="str">
            <v/>
          </cell>
          <cell r="BC39" t="str">
            <v>GROUPE CHAMPLAIN INC.</v>
          </cell>
          <cell r="BD39">
            <v>2708</v>
          </cell>
          <cell r="BE39" t="str">
            <v>Capitale-Nationale</v>
          </cell>
          <cell r="BF39"/>
          <cell r="BG39"/>
          <cell r="BH39"/>
          <cell r="BI39" t="str">
            <v>0</v>
          </cell>
          <cell r="BJ39" t="str">
            <v>RPCU</v>
          </cell>
          <cell r="BK39" t="str">
            <v>Privé conventionné</v>
          </cell>
          <cell r="BL39" t="str">
            <v>2020-01-08</v>
          </cell>
          <cell r="BM39" t="str">
            <v>Suzanne Montreuil</v>
          </cell>
          <cell r="BN39" t="str">
            <v>Très adéquat</v>
          </cell>
          <cell r="BO39"/>
          <cell r="BP39" t="str">
            <v>CTRCAQ</v>
          </cell>
        </row>
        <row r="40">
          <cell r="B40" t="str">
            <v>HOPITAL STE-MONIQUE</v>
          </cell>
          <cell r="C40" t="str">
            <v>Privé conventionné</v>
          </cell>
          <cell r="D40" t="str">
            <v>HOPITAL STE-MONIQUE</v>
          </cell>
          <cell r="E40" t="str">
            <v>CIUSSS DE LA CAPITALE-NATIONALE</v>
          </cell>
          <cell r="F40" t="str">
            <v>03 - CIUSSS DE LA CAPITALE-NATIONALE</v>
          </cell>
          <cell r="G40" t="str">
            <v>3</v>
          </cell>
          <cell r="H40" t="str">
            <v>Capitale-Nationale</v>
          </cell>
          <cell r="J40" t="str">
            <v>11045135</v>
          </cell>
          <cell r="K40" t="str">
            <v>CENTRE INTÉGRÉ UNIVERSITAIRE DE SANTÉ ET DE SERVICES SOCIAUX DE LA CAPITALE-NATIONALE</v>
          </cell>
          <cell r="L40" t="str">
            <v>302</v>
          </cell>
          <cell r="M40" t="str">
            <v>RLS de Québec-Sud</v>
          </cell>
          <cell r="N40" t="str">
            <v>25457094</v>
          </cell>
          <cell r="O40" t="str">
            <v>HOPITAL STE-MONIQUE</v>
          </cell>
          <cell r="P40" t="str">
            <v>Oui</v>
          </cell>
          <cell r="Q40" t="str">
            <v>2023-01-31</v>
          </cell>
          <cell r="R40" t="str">
            <v>SAPA</v>
          </cell>
          <cell r="S40" t="str">
            <v>Actif</v>
          </cell>
          <cell r="T40"/>
          <cell r="U40">
            <v>64</v>
          </cell>
          <cell r="V40" t="str">
            <v>2023-01-31</v>
          </cell>
          <cell r="W40"/>
          <cell r="X40"/>
          <cell r="Y40"/>
          <cell r="Z40"/>
          <cell r="AA40"/>
          <cell r="AB40"/>
          <cell r="AC40">
            <v>58</v>
          </cell>
          <cell r="AD40">
            <v>0</v>
          </cell>
          <cell r="AE40">
            <v>0</v>
          </cell>
          <cell r="AF40">
            <v>0</v>
          </cell>
          <cell r="AG40"/>
          <cell r="AH40" t="str">
            <v>230</v>
          </cell>
          <cell r="AI40" t="str">
            <v>Québec</v>
          </cell>
          <cell r="AJ40" t="str">
            <v>3026</v>
          </cell>
          <cell r="AK40" t="str">
            <v>Duberger-Les Saules-Lebourgneuf</v>
          </cell>
          <cell r="AL40" t="str">
            <v>23027</v>
          </cell>
          <cell r="AM40" t="str">
            <v>Québec</v>
          </cell>
          <cell r="AN40" t="str">
            <v>4805, BOULEVARD WILFRID-HAMEL</v>
          </cell>
          <cell r="AO40"/>
          <cell r="AP40" t="str">
            <v>G1P2J7</v>
          </cell>
          <cell r="AQ40" t="str">
            <v>http://www.chsld-ste-monique.com/</v>
          </cell>
          <cell r="AR40" t="str">
            <v>1988-02-23</v>
          </cell>
          <cell r="AS40"/>
          <cell r="AT40" t="str">
            <v>(418) 871-8701</v>
          </cell>
          <cell r="AU40"/>
          <cell r="AV40"/>
          <cell r="AW40"/>
          <cell r="AX40"/>
          <cell r="AY40" t="str">
            <v>25457094</v>
          </cell>
          <cell r="AZ40" t="str">
            <v>25457094</v>
          </cell>
          <cell r="BA40" t="str">
            <v/>
          </cell>
          <cell r="BB40" t="str">
            <v/>
          </cell>
          <cell r="BC40" t="str">
            <v>HOPITAL STE-MONIQUE INC.</v>
          </cell>
          <cell r="BD40">
            <v>2716</v>
          </cell>
          <cell r="BE40" t="str">
            <v>Capitale-Nationale</v>
          </cell>
          <cell r="BF40"/>
          <cell r="BG40"/>
          <cell r="BH40"/>
          <cell r="BI40" t="str">
            <v>0</v>
          </cell>
          <cell r="BJ40" t="str">
            <v>CTRCAQ</v>
          </cell>
          <cell r="BK40" t="str">
            <v>Privé conventionné</v>
          </cell>
          <cell r="BL40" t="str">
            <v>2020-01-09</v>
          </cell>
          <cell r="BM40" t="str">
            <v>Suzanne Montreuil</v>
          </cell>
          <cell r="BN40" t="str">
            <v>Très adéquat</v>
          </cell>
          <cell r="BO40"/>
          <cell r="BP40" t="str">
            <v>RPCU</v>
          </cell>
        </row>
        <row r="41">
          <cell r="B41" t="str">
            <v>LA CHAMPENOISE</v>
          </cell>
          <cell r="C41" t="str">
            <v>Privé conventionné</v>
          </cell>
          <cell r="D41" t="str">
            <v>NOTRE-DAME DE BON-SECOURS</v>
          </cell>
          <cell r="E41" t="str">
            <v>CIUSSS DE LA CAPITALE-NATIONALE</v>
          </cell>
          <cell r="F41" t="str">
            <v>03 - CIUSSS DE LA CAPITALE-NATIONALE</v>
          </cell>
          <cell r="G41" t="str">
            <v>3</v>
          </cell>
          <cell r="H41" t="str">
            <v>Capitale-Nationale</v>
          </cell>
          <cell r="J41" t="str">
            <v>11045135</v>
          </cell>
          <cell r="K41" t="str">
            <v>CENTRE INTÉGRÉ UNIVERSITAIRE DE SANTÉ ET DE SERVICES SOCIAUX DE LA CAPITALE-NATIONALE</v>
          </cell>
          <cell r="L41" t="str">
            <v>302</v>
          </cell>
          <cell r="M41" t="str">
            <v>RLS de Québec-Sud</v>
          </cell>
          <cell r="N41" t="str">
            <v>12399820</v>
          </cell>
          <cell r="O41" t="str">
            <v>LA CHAMPENOISE</v>
          </cell>
          <cell r="P41" t="str">
            <v>Oui</v>
          </cell>
          <cell r="Q41" t="str">
            <v>2023-01-31</v>
          </cell>
          <cell r="R41" t="str">
            <v>SAPA</v>
          </cell>
          <cell r="S41" t="str">
            <v>Actif</v>
          </cell>
          <cell r="T41"/>
          <cell r="U41">
            <v>20</v>
          </cell>
          <cell r="V41" t="str">
            <v>2023-01-31</v>
          </cell>
          <cell r="W41" t="str">
            <v>Oui</v>
          </cell>
          <cell r="X41"/>
          <cell r="Y41"/>
          <cell r="Z41"/>
          <cell r="AA41"/>
          <cell r="AB41"/>
          <cell r="AC41">
            <v>20</v>
          </cell>
          <cell r="AD41">
            <v>0</v>
          </cell>
          <cell r="AE41">
            <v>0</v>
          </cell>
          <cell r="AF41">
            <v>0</v>
          </cell>
          <cell r="AG41"/>
          <cell r="AH41" t="str">
            <v>230</v>
          </cell>
          <cell r="AI41" t="str">
            <v>Québec</v>
          </cell>
          <cell r="AJ41" t="str">
            <v>3023</v>
          </cell>
          <cell r="AK41" t="str">
            <v>Québec - Haute-Ville</v>
          </cell>
          <cell r="AL41" t="str">
            <v>23027</v>
          </cell>
          <cell r="AM41" t="str">
            <v>Québec</v>
          </cell>
          <cell r="AN41" t="str">
            <v>990, RUE GERARD-MORISSET</v>
          </cell>
          <cell r="AO41"/>
          <cell r="AP41" t="str">
            <v>G1S1X6</v>
          </cell>
          <cell r="AQ41" t="str">
            <v>http://www.lachampenoise.qc.ca/index.html</v>
          </cell>
          <cell r="AR41" t="str">
            <v>1974-01-01</v>
          </cell>
          <cell r="AS41"/>
          <cell r="AT41" t="str">
            <v>(418) 681-4637</v>
          </cell>
          <cell r="AU41"/>
          <cell r="AV41"/>
          <cell r="AW41"/>
          <cell r="AX41"/>
          <cell r="AY41" t="str">
            <v>12399820</v>
          </cell>
          <cell r="AZ41" t="str">
            <v>12399820</v>
          </cell>
          <cell r="BA41" t="str">
            <v/>
          </cell>
          <cell r="BB41" t="str">
            <v/>
          </cell>
          <cell r="BC41" t="str">
            <v>LA CORPORATION NOTRE-DAME DE BON-SECOURS</v>
          </cell>
          <cell r="BD41">
            <v>2712</v>
          </cell>
          <cell r="BE41" t="str">
            <v>Capitale-Nationale</v>
          </cell>
          <cell r="BF41"/>
          <cell r="BG41"/>
          <cell r="BH41"/>
          <cell r="BI41" t="str">
            <v>0</v>
          </cell>
          <cell r="BJ41" t="str">
            <v>CPM</v>
          </cell>
          <cell r="BK41" t="str">
            <v>Privé conventionné</v>
          </cell>
          <cell r="BL41"/>
          <cell r="BM41"/>
          <cell r="BN41"/>
          <cell r="BO41"/>
          <cell r="BP41" t="str">
            <v>CTRCAQ</v>
          </cell>
        </row>
        <row r="42">
          <cell r="B42" t="str">
            <v>CENTRE D'HEBERGEMENT ALPHONSE-BONENFANT</v>
          </cell>
          <cell r="C42" t="str">
            <v>Public</v>
          </cell>
          <cell r="D42" t="str">
            <v>CIUSSS DE LA CAPITALE-NATIONALE</v>
          </cell>
          <cell r="E42" t="str">
            <v>CIUSSS DE LA CAPITALE-NATIONALE</v>
          </cell>
          <cell r="F42" t="str">
            <v>03 - CIUSSS DE LA CAPITALE-NATIONALE</v>
          </cell>
          <cell r="G42" t="str">
            <v>3</v>
          </cell>
          <cell r="H42" t="str">
            <v>Capitale-Nationale</v>
          </cell>
          <cell r="J42" t="str">
            <v>11045135</v>
          </cell>
          <cell r="K42" t="str">
            <v>CENTRE INTÉGRÉ UNIVERSITAIRE DE SANTÉ ET DE SERVICES SOCIAUX DE LA CAPITALE-NATIONALE</v>
          </cell>
          <cell r="L42" t="str">
            <v>303</v>
          </cell>
          <cell r="M42" t="str">
            <v>RLS de Québec-Nord</v>
          </cell>
          <cell r="N42" t="str">
            <v>55616932</v>
          </cell>
          <cell r="O42" t="str">
            <v>ALPHONSE-BONENFANT</v>
          </cell>
          <cell r="P42" t="str">
            <v>Oui</v>
          </cell>
          <cell r="Q42" t="str">
            <v>2023-01-31</v>
          </cell>
          <cell r="R42" t="str">
            <v>SAPA</v>
          </cell>
          <cell r="S42" t="str">
            <v>Actif</v>
          </cell>
          <cell r="T42"/>
          <cell r="U42">
            <v>50</v>
          </cell>
          <cell r="V42" t="str">
            <v>2023-01-31</v>
          </cell>
          <cell r="W42"/>
          <cell r="X42"/>
          <cell r="Y42"/>
          <cell r="Z42"/>
          <cell r="AA42"/>
          <cell r="AB42"/>
          <cell r="AC42">
            <v>50</v>
          </cell>
          <cell r="AD42">
            <v>0</v>
          </cell>
          <cell r="AE42">
            <v>0</v>
          </cell>
          <cell r="AF42">
            <v>0</v>
          </cell>
          <cell r="AG42"/>
          <cell r="AH42" t="str">
            <v>200</v>
          </cell>
          <cell r="AI42" t="str">
            <v>L'Île-d'Orléans</v>
          </cell>
          <cell r="AJ42" t="str">
            <v>3033</v>
          </cell>
          <cell r="AK42" t="str">
            <v>Orléans</v>
          </cell>
          <cell r="AL42" t="str">
            <v>20025</v>
          </cell>
          <cell r="AM42" t="str">
            <v>Saint-Pierre-de-L'Île-d'Orléans</v>
          </cell>
          <cell r="AN42" t="str">
            <v>1199, CHEMIN ROYAL</v>
          </cell>
          <cell r="AO42"/>
          <cell r="AP42" t="str">
            <v>G0A4E0</v>
          </cell>
          <cell r="AQ42" t="str">
            <v>http://www.csssqn.qc.ca/fr/</v>
          </cell>
          <cell r="AR42" t="str">
            <v>1994-04-01</v>
          </cell>
          <cell r="AS42"/>
          <cell r="AT42" t="str">
            <v>(418) 828-9114</v>
          </cell>
          <cell r="AU42"/>
          <cell r="AV42"/>
          <cell r="AW42"/>
          <cell r="AX42"/>
          <cell r="AY42" t="str">
            <v>11045135</v>
          </cell>
          <cell r="AZ42" t="str">
            <v>55616932</v>
          </cell>
          <cell r="BA42" t="str">
            <v>Monsieur Michel Delamarre</v>
          </cell>
          <cell r="BB42" t="str">
            <v>Mme Natalie Petitclerc</v>
          </cell>
          <cell r="BC42" t="str">
            <v>CENTRE INTÉGRÉ UNIVERSITAIRE DE SANTÉ ET DE SERVICES SOCIAUX DE LA CAPITALE-NATIONALE</v>
          </cell>
          <cell r="BD42">
            <v>2670</v>
          </cell>
          <cell r="BE42" t="str">
            <v>Capitale-Nationale</v>
          </cell>
          <cell r="BF42"/>
          <cell r="BG42"/>
          <cell r="BH42"/>
          <cell r="BI42" t="str">
            <v>0</v>
          </cell>
          <cell r="BJ42" t="str">
            <v>CTRCAQ</v>
          </cell>
          <cell r="BK42" t="str">
            <v>Public</v>
          </cell>
          <cell r="BL42" t="str">
            <v>2022-06-29</v>
          </cell>
          <cell r="BM42" t="str">
            <v>Johanne Chrétien</v>
          </cell>
          <cell r="BN42" t="str">
            <v>Adéquat</v>
          </cell>
          <cell r="BO42"/>
          <cell r="BP42" t="str">
            <v>CPM</v>
          </cell>
        </row>
        <row r="43">
          <cell r="B43" t="str">
            <v>CHSLD ET HÔPITAL DE CHARLESBOURG</v>
          </cell>
          <cell r="C43" t="str">
            <v>Public</v>
          </cell>
          <cell r="D43" t="str">
            <v>CIUSSS DE LA CAPITALE-NATIONALE</v>
          </cell>
          <cell r="E43" t="str">
            <v>CIUSSS DE LA CAPITALE-NATIONALE</v>
          </cell>
          <cell r="F43" t="str">
            <v>03 - CIUSSS DE LA CAPITALE-NATIONALE</v>
          </cell>
          <cell r="G43" t="str">
            <v>3</v>
          </cell>
          <cell r="H43" t="str">
            <v>Capitale-Nationale</v>
          </cell>
          <cell r="J43" t="str">
            <v>11045135</v>
          </cell>
          <cell r="K43" t="str">
            <v>CENTRE INTÉGRÉ UNIVERSITAIRE DE SANTÉ ET DE SERVICES SOCIAUX DE LA CAPITALE-NATIONALE</v>
          </cell>
          <cell r="L43" t="str">
            <v>303</v>
          </cell>
          <cell r="M43" t="str">
            <v>RLS de Québec-Nord</v>
          </cell>
          <cell r="N43" t="str">
            <v>51219855</v>
          </cell>
          <cell r="O43" t="str">
            <v>DE CHARLESBOURG</v>
          </cell>
          <cell r="P43" t="str">
            <v>Oui</v>
          </cell>
          <cell r="Q43" t="str">
            <v>2023-01-31</v>
          </cell>
          <cell r="R43" t="str">
            <v>SAPA</v>
          </cell>
          <cell r="S43" t="str">
            <v>Actif</v>
          </cell>
          <cell r="T43"/>
          <cell r="U43">
            <v>56</v>
          </cell>
          <cell r="V43" t="str">
            <v>2023-01-31</v>
          </cell>
          <cell r="W43"/>
          <cell r="X43"/>
          <cell r="Y43"/>
          <cell r="Z43"/>
          <cell r="AA43"/>
          <cell r="AB43"/>
          <cell r="AC43">
            <v>56</v>
          </cell>
          <cell r="AD43">
            <v>8</v>
          </cell>
          <cell r="AE43">
            <v>0</v>
          </cell>
          <cell r="AF43">
            <v>0</v>
          </cell>
          <cell r="AG43"/>
          <cell r="AH43" t="str">
            <v>230</v>
          </cell>
          <cell r="AI43" t="str">
            <v>Québec</v>
          </cell>
          <cell r="AJ43" t="str">
            <v>3034</v>
          </cell>
          <cell r="AK43" t="str">
            <v>Charlesbourg</v>
          </cell>
          <cell r="AL43" t="str">
            <v>23027</v>
          </cell>
          <cell r="AM43" t="str">
            <v>Québec</v>
          </cell>
          <cell r="AN43" t="str">
            <v>7150, BOULEVARD CLOUTIER</v>
          </cell>
          <cell r="AO43"/>
          <cell r="AP43" t="str">
            <v>G1H5V5</v>
          </cell>
          <cell r="AQ43" t="str">
            <v>http://www.csssqn.qc.ca/fr/</v>
          </cell>
          <cell r="AR43" t="str">
            <v>1996-12-17</v>
          </cell>
          <cell r="AS43"/>
          <cell r="AT43" t="str">
            <v>(418) 628-0456</v>
          </cell>
          <cell r="AU43"/>
          <cell r="AV43"/>
          <cell r="AW43"/>
          <cell r="AX43"/>
          <cell r="AY43" t="str">
            <v>11045135</v>
          </cell>
          <cell r="AZ43" t="str">
            <v>51219855</v>
          </cell>
          <cell r="BA43" t="str">
            <v>Monsieur Michel Delamarre</v>
          </cell>
          <cell r="BB43" t="str">
            <v>Mme Natalie Petitclerc</v>
          </cell>
          <cell r="BC43" t="str">
            <v>CENTRE INTÉGRÉ UNIVERSITAIRE DE SANTÉ ET DE SERVICES SOCIAUX DE LA CAPITALE-NATIONALE</v>
          </cell>
          <cell r="BD43">
            <v>2694</v>
          </cell>
          <cell r="BE43" t="str">
            <v>Capitale-Nationale</v>
          </cell>
          <cell r="BF43"/>
          <cell r="BG43"/>
          <cell r="BH43"/>
          <cell r="BI43" t="str">
            <v>0</v>
          </cell>
          <cell r="BJ43" t="str">
            <v>CTRCAQ</v>
          </cell>
          <cell r="BK43" t="str">
            <v>Public</v>
          </cell>
          <cell r="BL43"/>
          <cell r="BM43"/>
          <cell r="BN43"/>
          <cell r="BO43"/>
          <cell r="BP43" t="str">
            <v>CTRCAQ</v>
          </cell>
        </row>
        <row r="44">
          <cell r="B44" t="str">
            <v>CENTRE D'HEBERGEMENT DE CLERMONT</v>
          </cell>
          <cell r="C44" t="str">
            <v>Public</v>
          </cell>
          <cell r="D44" t="str">
            <v>CIUSSS DE LA CAPITALE-NATIONALE</v>
          </cell>
          <cell r="E44" t="str">
            <v>CIUSSS DE LA CAPITALE-NATIONALE</v>
          </cell>
          <cell r="F44" t="str">
            <v>03 - CIUSSS DE LA CAPITALE-NATIONALE</v>
          </cell>
          <cell r="G44" t="str">
            <v>3</v>
          </cell>
          <cell r="H44" t="str">
            <v>Capitale-Nationale</v>
          </cell>
          <cell r="J44" t="str">
            <v>11045135</v>
          </cell>
          <cell r="K44" t="str">
            <v>CENTRE INTÉGRÉ UNIVERSITAIRE DE SANTÉ ET DE SERVICES SOCIAUX DE LA CAPITALE-NATIONALE</v>
          </cell>
          <cell r="L44" t="str">
            <v>304</v>
          </cell>
          <cell r="M44" t="str">
            <v>RLS de Charlevoix</v>
          </cell>
          <cell r="N44" t="str">
            <v>55617708</v>
          </cell>
          <cell r="O44" t="str">
            <v>DE CLERMONT</v>
          </cell>
          <cell r="P44" t="str">
            <v>Oui</v>
          </cell>
          <cell r="Q44" t="str">
            <v>2023-01-31</v>
          </cell>
          <cell r="R44" t="str">
            <v>SAPA</v>
          </cell>
          <cell r="S44" t="str">
            <v>Actif</v>
          </cell>
          <cell r="T44"/>
          <cell r="U44">
            <v>43</v>
          </cell>
          <cell r="V44" t="str">
            <v>2023-01-31</v>
          </cell>
          <cell r="W44"/>
          <cell r="X44"/>
          <cell r="Y44"/>
          <cell r="Z44"/>
          <cell r="AA44"/>
          <cell r="AB44"/>
          <cell r="AC44">
            <v>42</v>
          </cell>
          <cell r="AD44">
            <v>1</v>
          </cell>
          <cell r="AE44">
            <v>0</v>
          </cell>
          <cell r="AF44">
            <v>0</v>
          </cell>
          <cell r="AG44"/>
          <cell r="AH44" t="str">
            <v>150</v>
          </cell>
          <cell r="AI44" t="str">
            <v>Charlevoix-Est</v>
          </cell>
          <cell r="AJ44" t="str">
            <v>3041</v>
          </cell>
          <cell r="AK44" t="str">
            <v>Charlevoix-Est</v>
          </cell>
          <cell r="AL44" t="str">
            <v>15035</v>
          </cell>
          <cell r="AM44" t="str">
            <v>Clermont</v>
          </cell>
          <cell r="AN44" t="str">
            <v>6, RUE DU FOYER</v>
          </cell>
          <cell r="AO44" t="str">
            <v>CASE POSTALE 520</v>
          </cell>
          <cell r="AP44" t="str">
            <v>G4A1G8</v>
          </cell>
          <cell r="AQ44" t="str">
            <v>http://www.cssscharlevoix.qc.ca/</v>
          </cell>
          <cell r="AR44" t="str">
            <v>1994-09-01</v>
          </cell>
          <cell r="AS44"/>
          <cell r="AT44" t="str">
            <v>(418) 665-1712</v>
          </cell>
          <cell r="AU44"/>
          <cell r="AV44"/>
          <cell r="AW44"/>
          <cell r="AX44"/>
          <cell r="AY44" t="str">
            <v>11045135</v>
          </cell>
          <cell r="AZ44" t="str">
            <v>55617708</v>
          </cell>
          <cell r="BA44" t="str">
            <v>Monsieur Michel Delamarre</v>
          </cell>
          <cell r="BB44" t="str">
            <v>Mme Natalie Petitclerc</v>
          </cell>
          <cell r="BC44" t="str">
            <v>CENTRE INTÉGRÉ UNIVERSITAIRE DE SANTÉ ET DE SERVICES SOCIAUX DE LA CAPITALE-NATIONALE</v>
          </cell>
          <cell r="BD44">
            <v>2706</v>
          </cell>
          <cell r="BE44" t="str">
            <v>Capitale-Nationale</v>
          </cell>
          <cell r="BF44"/>
          <cell r="BG44"/>
          <cell r="BH44"/>
          <cell r="BI44" t="str">
            <v>0</v>
          </cell>
          <cell r="BJ44" t="str">
            <v>CTRCAQ</v>
          </cell>
          <cell r="BK44" t="str">
            <v>Public</v>
          </cell>
          <cell r="BL44" t="str">
            <v>2021-10-20</v>
          </cell>
          <cell r="BM44" t="str">
            <v>Suzanne Montreuil</v>
          </cell>
          <cell r="BN44" t="str">
            <v>Acceptable</v>
          </cell>
          <cell r="BO44"/>
          <cell r="BP44" t="str">
            <v>CTRCAQ</v>
          </cell>
        </row>
        <row r="45">
          <cell r="B45" t="str">
            <v>CENTRE D'HEBERGEMENT DE DONNACONA</v>
          </cell>
          <cell r="C45" t="str">
            <v>Public</v>
          </cell>
          <cell r="D45" t="str">
            <v>CIUSSS DE LA CAPITALE-NATIONALE</v>
          </cell>
          <cell r="E45" t="str">
            <v>CIUSSS DE LA CAPITALE-NATIONALE</v>
          </cell>
          <cell r="F45" t="str">
            <v>03 - CIUSSS DE LA CAPITALE-NATIONALE</v>
          </cell>
          <cell r="G45" t="str">
            <v>3</v>
          </cell>
          <cell r="H45" t="str">
            <v>Capitale-Nationale</v>
          </cell>
          <cell r="J45" t="str">
            <v>11045135</v>
          </cell>
          <cell r="K45" t="str">
            <v>CENTRE INTÉGRÉ UNIVERSITAIRE DE SANTÉ ET DE SERVICES SOCIAUX DE LA CAPITALE-NATIONALE</v>
          </cell>
          <cell r="L45" t="str">
            <v>301</v>
          </cell>
          <cell r="M45" t="str">
            <v>RLS de Portneuf</v>
          </cell>
          <cell r="N45" t="str">
            <v>55616544</v>
          </cell>
          <cell r="O45" t="str">
            <v>DE DONNACONA</v>
          </cell>
          <cell r="P45" t="str">
            <v>Oui</v>
          </cell>
          <cell r="Q45" t="str">
            <v>2023-01-31</v>
          </cell>
          <cell r="R45" t="str">
            <v>SAPA</v>
          </cell>
          <cell r="S45" t="str">
            <v>Actif</v>
          </cell>
          <cell r="T45"/>
          <cell r="U45">
            <v>82</v>
          </cell>
          <cell r="V45" t="str">
            <v>2023-01-31</v>
          </cell>
          <cell r="W45"/>
          <cell r="X45"/>
          <cell r="Y45"/>
          <cell r="Z45"/>
          <cell r="AA45"/>
          <cell r="AB45"/>
          <cell r="AC45">
            <v>85</v>
          </cell>
          <cell r="AD45">
            <v>0</v>
          </cell>
          <cell r="AE45">
            <v>0</v>
          </cell>
          <cell r="AF45">
            <v>0</v>
          </cell>
          <cell r="AG45"/>
          <cell r="AH45" t="str">
            <v>340</v>
          </cell>
          <cell r="AI45" t="str">
            <v>Portneuf</v>
          </cell>
          <cell r="AJ45" t="str">
            <v>3011</v>
          </cell>
          <cell r="AK45" t="str">
            <v>Portneuf</v>
          </cell>
          <cell r="AL45" t="str">
            <v>34025</v>
          </cell>
          <cell r="AM45" t="str">
            <v>Donnacona</v>
          </cell>
          <cell r="AN45" t="str">
            <v>250, BOULEVARD GAUDREAU</v>
          </cell>
          <cell r="AO45"/>
          <cell r="AP45" t="str">
            <v>G3M1L7</v>
          </cell>
          <cell r="AQ45" t="str">
            <v>http://www.csssdeportneuf.qc.ca/</v>
          </cell>
          <cell r="AR45" t="str">
            <v>1994-03-31</v>
          </cell>
          <cell r="AS45"/>
          <cell r="AT45" t="str">
            <v>(418) 285-3025</v>
          </cell>
          <cell r="AU45"/>
          <cell r="AV45"/>
          <cell r="AW45"/>
          <cell r="AX45"/>
          <cell r="AY45" t="str">
            <v>11045135</v>
          </cell>
          <cell r="AZ45" t="str">
            <v>55616544</v>
          </cell>
          <cell r="BA45" t="str">
            <v>Monsieur Michel Delamarre</v>
          </cell>
          <cell r="BB45" t="str">
            <v>Mme Natalie Petitclerc</v>
          </cell>
          <cell r="BC45" t="str">
            <v>CENTRE INTÉGRÉ UNIVERSITAIRE DE SANTÉ ET DE SERVICES SOCIAUX DE LA CAPITALE-NATIONALE</v>
          </cell>
          <cell r="BD45">
            <v>2682</v>
          </cell>
          <cell r="BE45" t="str">
            <v>Capitale-Nationale</v>
          </cell>
          <cell r="BF45"/>
          <cell r="BG45"/>
          <cell r="BH45"/>
          <cell r="BI45" t="str">
            <v>0</v>
          </cell>
          <cell r="BJ45" t="str">
            <v>CPM</v>
          </cell>
          <cell r="BK45" t="str">
            <v>Public</v>
          </cell>
          <cell r="BL45" t="str">
            <v>2021-09-28</v>
          </cell>
          <cell r="BM45" t="str">
            <v>Suzanne Montreuil</v>
          </cell>
          <cell r="BN45" t="str">
            <v>Adéquat</v>
          </cell>
          <cell r="BO45"/>
          <cell r="BP45" t="str">
            <v>CTRCAQ</v>
          </cell>
        </row>
        <row r="46">
          <cell r="B46" t="str">
            <v>CENTRE D'HEBERGEMENT DE LA MALBAIE</v>
          </cell>
          <cell r="C46" t="str">
            <v>Public</v>
          </cell>
          <cell r="D46" t="str">
            <v>CIUSSS DE LA CAPITALE-NATIONALE</v>
          </cell>
          <cell r="E46" t="str">
            <v>CIUSSS DE LA CAPITALE-NATIONALE</v>
          </cell>
          <cell r="F46" t="str">
            <v>03 - CIUSSS DE LA CAPITALE-NATIONALE</v>
          </cell>
          <cell r="G46" t="str">
            <v>3</v>
          </cell>
          <cell r="H46" t="str">
            <v>Capitale-Nationale</v>
          </cell>
          <cell r="J46" t="str">
            <v>11045135</v>
          </cell>
          <cell r="K46" t="str">
            <v>CENTRE INTÉGRÉ UNIVERSITAIRE DE SANTÉ ET DE SERVICES SOCIAUX DE LA CAPITALE-NATIONALE</v>
          </cell>
          <cell r="L46" t="str">
            <v>304</v>
          </cell>
          <cell r="M46" t="str">
            <v>RLS de Charlevoix</v>
          </cell>
          <cell r="N46" t="str">
            <v>55617690</v>
          </cell>
          <cell r="O46" t="str">
            <v>DE LA MALBAIE</v>
          </cell>
          <cell r="P46" t="str">
            <v>Oui</v>
          </cell>
          <cell r="Q46" t="str">
            <v>2023-01-31</v>
          </cell>
          <cell r="R46" t="str">
            <v>SAPA</v>
          </cell>
          <cell r="S46" t="str">
            <v>Actif</v>
          </cell>
          <cell r="T46"/>
          <cell r="U46">
            <v>63</v>
          </cell>
          <cell r="V46" t="str">
            <v>2023-01-31</v>
          </cell>
          <cell r="W46"/>
          <cell r="X46" t="str">
            <v>1</v>
          </cell>
          <cell r="Y46" t="str">
            <v>54</v>
          </cell>
          <cell r="Z46"/>
          <cell r="AA46" t="str">
            <v>2</v>
          </cell>
          <cell r="AB46"/>
          <cell r="AC46">
            <v>56</v>
          </cell>
          <cell r="AD46">
            <v>1</v>
          </cell>
          <cell r="AE46">
            <v>0</v>
          </cell>
          <cell r="AF46">
            <v>0</v>
          </cell>
          <cell r="AG46"/>
          <cell r="AH46" t="str">
            <v>150</v>
          </cell>
          <cell r="AI46" t="str">
            <v>Charlevoix-Est</v>
          </cell>
          <cell r="AJ46" t="str">
            <v>3041</v>
          </cell>
          <cell r="AK46" t="str">
            <v>Charlevoix-Est</v>
          </cell>
          <cell r="AL46" t="str">
            <v>15013</v>
          </cell>
          <cell r="AM46" t="str">
            <v>La Malbaie</v>
          </cell>
          <cell r="AN46" t="str">
            <v>555, BOULEVARD DE COMPORTE</v>
          </cell>
          <cell r="AO46"/>
          <cell r="AP46" t="str">
            <v>G5A1W3</v>
          </cell>
          <cell r="AQ46" t="str">
            <v>http://www.cssscharlevoix.qc.ca/</v>
          </cell>
          <cell r="AR46" t="str">
            <v>1994-09-01</v>
          </cell>
          <cell r="AS46"/>
          <cell r="AT46" t="str">
            <v>(418) 665-1727</v>
          </cell>
          <cell r="AU46"/>
          <cell r="AV46"/>
          <cell r="AW46" t="str">
            <v>Cette installation de CHSLD s'appellait Centre d'hébergement Bellerive jusqu'en septembre 2016. En effet, à la suite du processus de modification des noms des différentes installations dont les CHSLD qui  a été entrepris par la DEGERI, Ce CHSLD a également changé de nom.</v>
          </cell>
          <cell r="AX46"/>
          <cell r="AY46" t="str">
            <v>11045135</v>
          </cell>
          <cell r="AZ46" t="str">
            <v>55617690</v>
          </cell>
          <cell r="BA46" t="str">
            <v>Monsieur Michel Delamarre</v>
          </cell>
          <cell r="BB46" t="str">
            <v>Mme Natalie Petitclerc</v>
          </cell>
          <cell r="BC46" t="str">
            <v>CENTRE INTÉGRÉ UNIVERSITAIRE DE SANTÉ ET DE SERVICES SOCIAUX DE LA CAPITALE-NATIONALE</v>
          </cell>
          <cell r="BD46">
            <v>2705</v>
          </cell>
          <cell r="BE46" t="str">
            <v>Capitale-Nationale</v>
          </cell>
          <cell r="BF46"/>
          <cell r="BG46"/>
          <cell r="BH46"/>
          <cell r="BI46" t="str">
            <v>0</v>
          </cell>
          <cell r="BJ46" t="str">
            <v>CTRCAQ</v>
          </cell>
          <cell r="BK46" t="str">
            <v>Public</v>
          </cell>
          <cell r="BL46" t="str">
            <v>2019-10-23</v>
          </cell>
          <cell r="BM46" t="str">
            <v>Suzanne Montreuil</v>
          </cell>
          <cell r="BN46" t="str">
            <v>Acceptable</v>
          </cell>
          <cell r="BO46"/>
          <cell r="BP46" t="str">
            <v>CPM</v>
          </cell>
        </row>
        <row r="47">
          <cell r="B47" t="str">
            <v>CENTRE D'HEBERGEMENT DE LIMOILOU</v>
          </cell>
          <cell r="C47" t="str">
            <v>Public</v>
          </cell>
          <cell r="D47" t="str">
            <v>CIUSSS DE LA CAPITALE-NATIONALE</v>
          </cell>
          <cell r="E47" t="str">
            <v>CIUSSS DE LA CAPITALE-NATIONALE</v>
          </cell>
          <cell r="F47" t="str">
            <v>03 - CIUSSS DE LA CAPITALE-NATIONALE</v>
          </cell>
          <cell r="G47" t="str">
            <v>3</v>
          </cell>
          <cell r="H47" t="str">
            <v>Capitale-Nationale</v>
          </cell>
          <cell r="J47" t="str">
            <v>11045135</v>
          </cell>
          <cell r="K47" t="str">
            <v>CENTRE INTÉGRÉ UNIVERSITAIRE DE SANTÉ ET DE SERVICES SOCIAUX DE LA CAPITALE-NATIONALE</v>
          </cell>
          <cell r="L47" t="str">
            <v>302</v>
          </cell>
          <cell r="M47" t="str">
            <v>RLS de Québec-Sud</v>
          </cell>
          <cell r="N47" t="str">
            <v>51232205</v>
          </cell>
          <cell r="O47" t="str">
            <v>DE LIMOILOU</v>
          </cell>
          <cell r="P47" t="str">
            <v>Oui</v>
          </cell>
          <cell r="Q47" t="str">
            <v>2023-01-31</v>
          </cell>
          <cell r="R47" t="str">
            <v>SAPA</v>
          </cell>
          <cell r="S47" t="str">
            <v>Actif</v>
          </cell>
          <cell r="T47"/>
          <cell r="U47">
            <v>132</v>
          </cell>
          <cell r="V47" t="str">
            <v>2023-01-31</v>
          </cell>
          <cell r="W47"/>
          <cell r="X47"/>
          <cell r="Y47"/>
          <cell r="Z47"/>
          <cell r="AA47"/>
          <cell r="AB47"/>
          <cell r="AC47">
            <v>132</v>
          </cell>
          <cell r="AD47">
            <v>0</v>
          </cell>
          <cell r="AE47">
            <v>0</v>
          </cell>
          <cell r="AF47">
            <v>0</v>
          </cell>
          <cell r="AG47"/>
          <cell r="AH47" t="str">
            <v>230</v>
          </cell>
          <cell r="AI47" t="str">
            <v>Québec</v>
          </cell>
          <cell r="AJ47" t="str">
            <v>3025</v>
          </cell>
          <cell r="AK47" t="str">
            <v>Limoilou-Vanier</v>
          </cell>
          <cell r="AL47" t="str">
            <v>23027</v>
          </cell>
          <cell r="AM47" t="str">
            <v>Québec</v>
          </cell>
          <cell r="AN47" t="str">
            <v>1401, CHEMIN DE LA CANARDIERE</v>
          </cell>
          <cell r="AO47"/>
          <cell r="AP47" t="str">
            <v>G1J0A6</v>
          </cell>
          <cell r="AQ47" t="str">
            <v>http://www.csssvc.qc.ca/</v>
          </cell>
          <cell r="AR47" t="str">
            <v>2008-11-12</v>
          </cell>
          <cell r="AS47"/>
          <cell r="AT47" t="str">
            <v>(418) 529-6571</v>
          </cell>
          <cell r="AU47"/>
          <cell r="AV47"/>
          <cell r="AW47"/>
          <cell r="AX47"/>
          <cell r="AY47" t="str">
            <v>11045135</v>
          </cell>
          <cell r="AZ47" t="str">
            <v>51232205</v>
          </cell>
          <cell r="BA47" t="str">
            <v>Monsieur Michel Delamarre</v>
          </cell>
          <cell r="BB47" t="str">
            <v>Mme Natalie Petitclerc</v>
          </cell>
          <cell r="BC47" t="str">
            <v>CENTRE INTÉGRÉ UNIVERSITAIRE DE SANTÉ ET DE SERVICES SOCIAUX DE LA CAPITALE-NATIONALE</v>
          </cell>
          <cell r="BD47">
            <v>2689</v>
          </cell>
          <cell r="BE47" t="str">
            <v>Capitale-Nationale</v>
          </cell>
          <cell r="BF47"/>
          <cell r="BG47"/>
          <cell r="BH47"/>
          <cell r="BI47" t="str">
            <v>0</v>
          </cell>
          <cell r="BJ47" t="str">
            <v>RPCU</v>
          </cell>
          <cell r="BK47" t="str">
            <v>Public</v>
          </cell>
          <cell r="BL47"/>
          <cell r="BM47"/>
          <cell r="BN47"/>
          <cell r="BO47"/>
          <cell r="BP47" t="str">
            <v>CTRCAQ</v>
          </cell>
        </row>
        <row r="48">
          <cell r="B48" t="str">
            <v>CENTRE D'HEBERGEMENT DE LORETTEVILLE</v>
          </cell>
          <cell r="C48" t="str">
            <v>Public</v>
          </cell>
          <cell r="D48" t="str">
            <v>CIUSSS DE LA CAPITALE-NATIONALE</v>
          </cell>
          <cell r="E48" t="str">
            <v>CIUSSS DE LA CAPITALE-NATIONALE</v>
          </cell>
          <cell r="F48" t="str">
            <v>03 - CIUSSS DE LA CAPITALE-NATIONALE</v>
          </cell>
          <cell r="G48" t="str">
            <v>3</v>
          </cell>
          <cell r="H48" t="str">
            <v>Capitale-Nationale</v>
          </cell>
          <cell r="J48" t="str">
            <v>11045135</v>
          </cell>
          <cell r="K48" t="str">
            <v>CENTRE INTÉGRÉ UNIVERSITAIRE DE SANTÉ ET DE SERVICES SOCIAUX DE LA CAPITALE-NATIONALE</v>
          </cell>
          <cell r="L48" t="str">
            <v>303</v>
          </cell>
          <cell r="M48" t="str">
            <v>RLS de Québec-Nord</v>
          </cell>
          <cell r="N48" t="str">
            <v>51218436</v>
          </cell>
          <cell r="O48" t="str">
            <v>DE LORETTEVILLE</v>
          </cell>
          <cell r="P48" t="str">
            <v>Oui</v>
          </cell>
          <cell r="Q48" t="str">
            <v>2023-01-31</v>
          </cell>
          <cell r="R48" t="str">
            <v>SAPA</v>
          </cell>
          <cell r="S48" t="str">
            <v>Actif</v>
          </cell>
          <cell r="T48"/>
          <cell r="U48">
            <v>74</v>
          </cell>
          <cell r="V48" t="str">
            <v>2023-01-31</v>
          </cell>
          <cell r="W48"/>
          <cell r="X48"/>
          <cell r="Y48"/>
          <cell r="Z48"/>
          <cell r="AA48"/>
          <cell r="AB48"/>
          <cell r="AC48">
            <v>74</v>
          </cell>
          <cell r="AD48">
            <v>0</v>
          </cell>
          <cell r="AE48">
            <v>0</v>
          </cell>
          <cell r="AF48">
            <v>0</v>
          </cell>
          <cell r="AG48"/>
          <cell r="AH48" t="str">
            <v>230</v>
          </cell>
          <cell r="AI48" t="str">
            <v>Québec</v>
          </cell>
          <cell r="AJ48" t="str">
            <v>3031</v>
          </cell>
          <cell r="AK48" t="str">
            <v>Loretteville - Val-Bélair</v>
          </cell>
          <cell r="AL48" t="str">
            <v>23027</v>
          </cell>
          <cell r="AM48" t="str">
            <v>Québec</v>
          </cell>
          <cell r="AN48" t="str">
            <v>165, RUE LESSARD</v>
          </cell>
          <cell r="AO48"/>
          <cell r="AP48" t="str">
            <v>G2B2V9</v>
          </cell>
          <cell r="AQ48" t="str">
            <v>http://www.csssqn.qc.ca/fr/</v>
          </cell>
          <cell r="AR48" t="str">
            <v>1996-06-27</v>
          </cell>
          <cell r="AS48"/>
          <cell r="AT48" t="str">
            <v>(418) 842-9191</v>
          </cell>
          <cell r="AU48"/>
          <cell r="AV48"/>
          <cell r="AW48"/>
          <cell r="AX48"/>
          <cell r="AY48" t="str">
            <v>11045135</v>
          </cell>
          <cell r="AZ48" t="str">
            <v>51218436</v>
          </cell>
          <cell r="BA48" t="str">
            <v>Monsieur Michel Delamarre</v>
          </cell>
          <cell r="BB48" t="str">
            <v>Mme Natalie Petitclerc</v>
          </cell>
          <cell r="BC48" t="str">
            <v>CENTRE INTÉGRÉ UNIVERSITAIRE DE SANTÉ ET DE SERVICES SOCIAUX DE LA CAPITALE-NATIONALE</v>
          </cell>
          <cell r="BD48">
            <v>2693</v>
          </cell>
          <cell r="BE48" t="str">
            <v>Capitale-Nationale</v>
          </cell>
          <cell r="BF48"/>
          <cell r="BG48"/>
          <cell r="BH48"/>
          <cell r="BI48" t="str">
            <v>0</v>
          </cell>
          <cell r="BJ48" t="str">
            <v>CTRCAQ</v>
          </cell>
          <cell r="BK48" t="str">
            <v>Public</v>
          </cell>
          <cell r="BL48" t="str">
            <v>2022-03-23</v>
          </cell>
          <cell r="BM48" t="str">
            <v>Suzanne Montreuil</v>
          </cell>
          <cell r="BN48" t="str">
            <v>Très adéquat</v>
          </cell>
          <cell r="BO48"/>
          <cell r="BP48" t="str">
            <v>RPCU</v>
          </cell>
        </row>
        <row r="49">
          <cell r="B49" t="str">
            <v>CENTRE D'HEBERGEMENT DE PONT-ROUGE</v>
          </cell>
          <cell r="C49" t="str">
            <v>Public</v>
          </cell>
          <cell r="D49" t="str">
            <v>CIUSSS DE LA CAPITALE-NATIONALE</v>
          </cell>
          <cell r="E49" t="str">
            <v>CIUSSS DE LA CAPITALE-NATIONALE</v>
          </cell>
          <cell r="F49" t="str">
            <v>03 - CIUSSS DE LA CAPITALE-NATIONALE</v>
          </cell>
          <cell r="G49" t="str">
            <v>3</v>
          </cell>
          <cell r="H49" t="str">
            <v>Capitale-Nationale</v>
          </cell>
          <cell r="J49" t="str">
            <v>11045135</v>
          </cell>
          <cell r="K49" t="str">
            <v>CENTRE INTÉGRÉ UNIVERSITAIRE DE SANTÉ ET DE SERVICES SOCIAUX DE LA CAPITALE-NATIONALE</v>
          </cell>
          <cell r="L49" t="str">
            <v>301</v>
          </cell>
          <cell r="M49" t="str">
            <v>RLS de Portneuf</v>
          </cell>
          <cell r="N49" t="str">
            <v>51233781</v>
          </cell>
          <cell r="O49" t="str">
            <v>DE PONT-ROUGE</v>
          </cell>
          <cell r="P49" t="str">
            <v>Oui</v>
          </cell>
          <cell r="Q49" t="str">
            <v>2023-01-31</v>
          </cell>
          <cell r="R49" t="str">
            <v>SAPA</v>
          </cell>
          <cell r="S49" t="str">
            <v>Actif</v>
          </cell>
          <cell r="T49"/>
          <cell r="U49">
            <v>31</v>
          </cell>
          <cell r="V49" t="str">
            <v>2023-01-31</v>
          </cell>
          <cell r="W49"/>
          <cell r="X49"/>
          <cell r="Y49"/>
          <cell r="Z49"/>
          <cell r="AA49"/>
          <cell r="AB49"/>
          <cell r="AC49">
            <v>31</v>
          </cell>
          <cell r="AD49">
            <v>1</v>
          </cell>
          <cell r="AE49">
            <v>0</v>
          </cell>
          <cell r="AF49">
            <v>0</v>
          </cell>
          <cell r="AG49"/>
          <cell r="AH49" t="str">
            <v>340</v>
          </cell>
          <cell r="AI49" t="str">
            <v>Portneuf</v>
          </cell>
          <cell r="AJ49" t="str">
            <v>3011</v>
          </cell>
          <cell r="AK49" t="str">
            <v>Portneuf</v>
          </cell>
          <cell r="AL49" t="str">
            <v>34017</v>
          </cell>
          <cell r="AM49" t="str">
            <v>Pont-Rouge</v>
          </cell>
          <cell r="AN49" t="str">
            <v>5, RUE DU JARDIN</v>
          </cell>
          <cell r="AO49"/>
          <cell r="AP49" t="str">
            <v>G3H0H1</v>
          </cell>
          <cell r="AQ49" t="str">
            <v>http://www.csssdeportneuf.qc.ca/</v>
          </cell>
          <cell r="AR49" t="str">
            <v>2011-09-14</v>
          </cell>
          <cell r="AS49"/>
          <cell r="AT49" t="str">
            <v>(418) 873-4661</v>
          </cell>
          <cell r="AU49"/>
          <cell r="AV49"/>
          <cell r="AW49"/>
          <cell r="AX49"/>
          <cell r="AY49" t="str">
            <v>11045135</v>
          </cell>
          <cell r="AZ49" t="str">
            <v>51233781</v>
          </cell>
          <cell r="BA49" t="str">
            <v>Monsieur Michel Delamarre</v>
          </cell>
          <cell r="BB49" t="str">
            <v>Mme Natalie Petitclerc</v>
          </cell>
          <cell r="BC49" t="str">
            <v>CENTRE INTÉGRÉ UNIVERSITAIRE DE SANTÉ ET DE SERVICES SOCIAUX DE LA CAPITALE-NATIONALE</v>
          </cell>
          <cell r="BD49">
            <v>2680</v>
          </cell>
          <cell r="BE49" t="str">
            <v>Capitale-Nationale</v>
          </cell>
          <cell r="BF49"/>
          <cell r="BG49"/>
          <cell r="BH49"/>
          <cell r="BI49" t="str">
            <v>0</v>
          </cell>
          <cell r="BJ49" t="str">
            <v>CPM</v>
          </cell>
          <cell r="BK49" t="str">
            <v>Public</v>
          </cell>
          <cell r="BL49" t="str">
            <v>2022-03-22</v>
          </cell>
          <cell r="BM49" t="str">
            <v>Suzanne Montreuil</v>
          </cell>
          <cell r="BN49" t="str">
            <v>Acceptable</v>
          </cell>
          <cell r="BO49"/>
          <cell r="BP49" t="str">
            <v>CTRCAQ</v>
          </cell>
        </row>
        <row r="50">
          <cell r="B50" t="str">
            <v>CENTRE D'HEBERGEMENT DE SAINT-MARC-DES-CARRIERES</v>
          </cell>
          <cell r="C50" t="str">
            <v>Public</v>
          </cell>
          <cell r="D50" t="str">
            <v>CIUSSS DE LA CAPITALE-NATIONALE</v>
          </cell>
          <cell r="E50" t="str">
            <v>CIUSSS DE LA CAPITALE-NATIONALE</v>
          </cell>
          <cell r="F50" t="str">
            <v>03 - CIUSSS DE LA CAPITALE-NATIONALE</v>
          </cell>
          <cell r="G50" t="str">
            <v>3</v>
          </cell>
          <cell r="H50" t="str">
            <v>Capitale-Nationale</v>
          </cell>
          <cell r="J50" t="str">
            <v>11045135</v>
          </cell>
          <cell r="K50" t="str">
            <v>CENTRE INTÉGRÉ UNIVERSITAIRE DE SANTÉ ET DE SERVICES SOCIAUX DE LA CAPITALE-NATIONALE</v>
          </cell>
          <cell r="L50" t="str">
            <v>301</v>
          </cell>
          <cell r="M50" t="str">
            <v>RLS de Portneuf</v>
          </cell>
          <cell r="N50" t="str">
            <v>55616551</v>
          </cell>
          <cell r="O50" t="str">
            <v>DE SAINT-MARC-DES-CARRIERES</v>
          </cell>
          <cell r="P50" t="str">
            <v>Oui</v>
          </cell>
          <cell r="Q50" t="str">
            <v>2023-01-31</v>
          </cell>
          <cell r="R50" t="str">
            <v>SAPA</v>
          </cell>
          <cell r="S50" t="str">
            <v>Actif</v>
          </cell>
          <cell r="T50"/>
          <cell r="U50">
            <v>54</v>
          </cell>
          <cell r="V50" t="str">
            <v>2023-01-31</v>
          </cell>
          <cell r="W50"/>
          <cell r="X50"/>
          <cell r="Y50"/>
          <cell r="Z50"/>
          <cell r="AA50"/>
          <cell r="AB50"/>
          <cell r="AC50">
            <v>54</v>
          </cell>
          <cell r="AD50">
            <v>0</v>
          </cell>
          <cell r="AE50">
            <v>0</v>
          </cell>
          <cell r="AF50">
            <v>0</v>
          </cell>
          <cell r="AG50"/>
          <cell r="AH50" t="str">
            <v>340</v>
          </cell>
          <cell r="AI50" t="str">
            <v>Portneuf</v>
          </cell>
          <cell r="AJ50" t="str">
            <v>3011</v>
          </cell>
          <cell r="AK50" t="str">
            <v>Portneuf</v>
          </cell>
          <cell r="AL50" t="str">
            <v>34065</v>
          </cell>
          <cell r="AM50" t="str">
            <v>Saint-Marc-des-Carrières</v>
          </cell>
          <cell r="AN50" t="str">
            <v>444, RUE BEAUCHAMP</v>
          </cell>
          <cell r="AO50"/>
          <cell r="AP50" t="str">
            <v>G0A4B0</v>
          </cell>
          <cell r="AQ50" t="str">
            <v>http://www.csssdeportneuf.qc.ca/</v>
          </cell>
          <cell r="AR50" t="str">
            <v>1994-03-31</v>
          </cell>
          <cell r="AS50"/>
          <cell r="AT50" t="str">
            <v>(418) 268-3511</v>
          </cell>
          <cell r="AU50"/>
          <cell r="AV50"/>
          <cell r="AW50"/>
          <cell r="AX50"/>
          <cell r="AY50" t="str">
            <v>11045135</v>
          </cell>
          <cell r="AZ50" t="str">
            <v>55616551</v>
          </cell>
          <cell r="BA50" t="str">
            <v>Monsieur Michel Delamarre</v>
          </cell>
          <cell r="BB50" t="str">
            <v>Mme Natalie Petitclerc</v>
          </cell>
          <cell r="BC50" t="str">
            <v>CENTRE INTÉGRÉ UNIVERSITAIRE DE SANTÉ ET DE SERVICES SOCIAUX DE LA CAPITALE-NATIONALE</v>
          </cell>
          <cell r="BD50">
            <v>2683</v>
          </cell>
          <cell r="BE50" t="str">
            <v>Capitale-Nationale</v>
          </cell>
          <cell r="BF50"/>
          <cell r="BG50"/>
          <cell r="BH50"/>
          <cell r="BI50" t="str">
            <v>0</v>
          </cell>
          <cell r="BJ50" t="str">
            <v>CPM</v>
          </cell>
          <cell r="BK50" t="str">
            <v>Public</v>
          </cell>
          <cell r="BL50"/>
          <cell r="BM50"/>
          <cell r="BN50"/>
          <cell r="BO50"/>
          <cell r="BP50" t="str">
            <v>CPM</v>
          </cell>
        </row>
        <row r="51">
          <cell r="B51" t="str">
            <v>CENTRE D'HEBERGEMENT DE SAINT-RAYMOND</v>
          </cell>
          <cell r="C51" t="str">
            <v>Public</v>
          </cell>
          <cell r="D51" t="str">
            <v>CIUSSS DE LA CAPITALE-NATIONALE</v>
          </cell>
          <cell r="E51" t="str">
            <v>CIUSSS DE LA CAPITALE-NATIONALE</v>
          </cell>
          <cell r="F51" t="str">
            <v>03 - CIUSSS DE LA CAPITALE-NATIONALE</v>
          </cell>
          <cell r="G51" t="str">
            <v>3</v>
          </cell>
          <cell r="H51" t="str">
            <v>Capitale-Nationale</v>
          </cell>
          <cell r="J51" t="str">
            <v>11045135</v>
          </cell>
          <cell r="K51" t="str">
            <v>CENTRE INTÉGRÉ UNIVERSITAIRE DE SANTÉ ET DE SERVICES SOCIAUX DE LA CAPITALE-NATIONALE</v>
          </cell>
          <cell r="L51" t="str">
            <v>301</v>
          </cell>
          <cell r="M51" t="str">
            <v>RLS de Portneuf</v>
          </cell>
          <cell r="N51" t="str">
            <v>55616536</v>
          </cell>
          <cell r="O51" t="str">
            <v>DE SAINT-RAYMOND</v>
          </cell>
          <cell r="P51" t="str">
            <v>Oui</v>
          </cell>
          <cell r="Q51" t="str">
            <v>2023-01-31</v>
          </cell>
          <cell r="R51" t="str">
            <v>SAPA</v>
          </cell>
          <cell r="S51" t="str">
            <v>Actif</v>
          </cell>
          <cell r="T51"/>
          <cell r="U51">
            <v>60</v>
          </cell>
          <cell r="V51" t="str">
            <v>2023-01-31</v>
          </cell>
          <cell r="W51"/>
          <cell r="X51"/>
          <cell r="Y51"/>
          <cell r="Z51"/>
          <cell r="AA51"/>
          <cell r="AB51"/>
          <cell r="AC51">
            <v>63</v>
          </cell>
          <cell r="AD51">
            <v>1</v>
          </cell>
          <cell r="AE51">
            <v>0</v>
          </cell>
          <cell r="AF51">
            <v>0</v>
          </cell>
          <cell r="AG51"/>
          <cell r="AH51" t="str">
            <v>340</v>
          </cell>
          <cell r="AI51" t="str">
            <v>Portneuf</v>
          </cell>
          <cell r="AJ51" t="str">
            <v>3011</v>
          </cell>
          <cell r="AK51" t="str">
            <v>Portneuf</v>
          </cell>
          <cell r="AL51" t="str">
            <v>34128</v>
          </cell>
          <cell r="AM51" t="str">
            <v>Saint-Raymond</v>
          </cell>
          <cell r="AN51" t="str">
            <v>324, RUE SAINT-JOSEPH</v>
          </cell>
          <cell r="AO51"/>
          <cell r="AP51" t="str">
            <v>G3L1J7</v>
          </cell>
          <cell r="AQ51" t="str">
            <v>http://www.csssdeportneuf.qc.ca/</v>
          </cell>
          <cell r="AR51" t="str">
            <v>1994-03-31</v>
          </cell>
          <cell r="AS51"/>
          <cell r="AT51" t="str">
            <v>(418) 337-4661</v>
          </cell>
          <cell r="AU51"/>
          <cell r="AV51"/>
          <cell r="AW51"/>
          <cell r="AX51"/>
          <cell r="AY51" t="str">
            <v>11045135</v>
          </cell>
          <cell r="AZ51" t="str">
            <v>55616536</v>
          </cell>
          <cell r="BA51" t="str">
            <v>Monsieur Michel Delamarre</v>
          </cell>
          <cell r="BB51" t="str">
            <v>Mme Natalie Petitclerc</v>
          </cell>
          <cell r="BC51" t="str">
            <v>CENTRE INTÉGRÉ UNIVERSITAIRE DE SANTÉ ET DE SERVICES SOCIAUX DE LA CAPITALE-NATIONALE</v>
          </cell>
          <cell r="BD51">
            <v>2681</v>
          </cell>
          <cell r="BE51" t="str">
            <v>Capitale-Nationale</v>
          </cell>
          <cell r="BF51"/>
          <cell r="BG51"/>
          <cell r="BH51"/>
          <cell r="BI51" t="str">
            <v>0</v>
          </cell>
          <cell r="BJ51" t="str">
            <v>CPM</v>
          </cell>
          <cell r="BK51" t="str">
            <v>Public</v>
          </cell>
          <cell r="BL51" t="str">
            <v>2019-05-21</v>
          </cell>
          <cell r="BM51" t="str">
            <v>Suzanne Montreuil</v>
          </cell>
          <cell r="BN51" t="str">
            <v>Adéquat</v>
          </cell>
          <cell r="BO51"/>
          <cell r="BP51" t="str">
            <v>CPM</v>
          </cell>
        </row>
        <row r="52">
          <cell r="B52" t="str">
            <v>CENTRE D'HEBERGEMENT DE SAINT-SIMEON</v>
          </cell>
          <cell r="C52" t="str">
            <v>Public</v>
          </cell>
          <cell r="D52" t="str">
            <v>CIUSSS DE LA CAPITALE-NATIONALE</v>
          </cell>
          <cell r="E52" t="str">
            <v>CIUSSS DE LA CAPITALE-NATIONALE</v>
          </cell>
          <cell r="F52" t="str">
            <v>03 - CIUSSS DE LA CAPITALE-NATIONALE</v>
          </cell>
          <cell r="G52" t="str">
            <v>3</v>
          </cell>
          <cell r="H52" t="str">
            <v>Capitale-Nationale</v>
          </cell>
          <cell r="J52" t="str">
            <v>11045135</v>
          </cell>
          <cell r="K52" t="str">
            <v>CENTRE INTÉGRÉ UNIVERSITAIRE DE SANTÉ ET DE SERVICES SOCIAUX DE LA CAPITALE-NATIONALE</v>
          </cell>
          <cell r="L52" t="str">
            <v>304</v>
          </cell>
          <cell r="M52" t="str">
            <v>RLS de Charlevoix</v>
          </cell>
          <cell r="N52" t="str">
            <v>55617716</v>
          </cell>
          <cell r="O52" t="str">
            <v>DE SAINT-SIMEON</v>
          </cell>
          <cell r="P52" t="str">
            <v>Oui</v>
          </cell>
          <cell r="Q52" t="str">
            <v>2023-01-31</v>
          </cell>
          <cell r="R52" t="str">
            <v>SAPA</v>
          </cell>
          <cell r="S52" t="str">
            <v>Actif</v>
          </cell>
          <cell r="T52"/>
          <cell r="U52">
            <v>18</v>
          </cell>
          <cell r="V52" t="str">
            <v>2023-01-31</v>
          </cell>
          <cell r="W52"/>
          <cell r="X52"/>
          <cell r="Y52"/>
          <cell r="Z52"/>
          <cell r="AA52"/>
          <cell r="AB52"/>
          <cell r="AC52">
            <v>17</v>
          </cell>
          <cell r="AD52">
            <v>1</v>
          </cell>
          <cell r="AE52">
            <v>0</v>
          </cell>
          <cell r="AF52">
            <v>0</v>
          </cell>
          <cell r="AG52"/>
          <cell r="AH52" t="str">
            <v>150</v>
          </cell>
          <cell r="AI52" t="str">
            <v>Charlevoix-Est</v>
          </cell>
          <cell r="AJ52" t="str">
            <v>3041</v>
          </cell>
          <cell r="AK52" t="str">
            <v>Charlevoix-Est</v>
          </cell>
          <cell r="AL52" t="str">
            <v>15058</v>
          </cell>
          <cell r="AM52" t="str">
            <v>Saint-Siméon</v>
          </cell>
          <cell r="AN52" t="str">
            <v>371, RUE SAINT-LAURENT</v>
          </cell>
          <cell r="AO52" t="str">
            <v>CASE POSTALE 7</v>
          </cell>
          <cell r="AP52" t="str">
            <v>G0T1X0</v>
          </cell>
          <cell r="AQ52" t="str">
            <v>http://www.cssscharlevoix.qc.ca/</v>
          </cell>
          <cell r="AR52" t="str">
            <v>1994-09-01</v>
          </cell>
          <cell r="AS52"/>
          <cell r="AT52" t="str">
            <v>(418) 638-2414</v>
          </cell>
          <cell r="AU52"/>
          <cell r="AV52"/>
          <cell r="AW52"/>
          <cell r="AX52"/>
          <cell r="AY52" t="str">
            <v>11045135</v>
          </cell>
          <cell r="AZ52" t="str">
            <v>55617716</v>
          </cell>
          <cell r="BA52" t="str">
            <v>Monsieur Michel Delamarre</v>
          </cell>
          <cell r="BB52" t="str">
            <v>Mme Natalie Petitclerc</v>
          </cell>
          <cell r="BC52" t="str">
            <v>CENTRE INTÉGRÉ UNIVERSITAIRE DE SANTÉ ET DE SERVICES SOCIAUX DE LA CAPITALE-NATIONALE</v>
          </cell>
          <cell r="BD52">
            <v>2707</v>
          </cell>
          <cell r="BE52" t="str">
            <v>Capitale-Nationale</v>
          </cell>
          <cell r="BF52"/>
          <cell r="BG52"/>
          <cell r="BH52"/>
          <cell r="BI52" t="str">
            <v>0</v>
          </cell>
          <cell r="BJ52" t="str">
            <v>CTRCAQ</v>
          </cell>
          <cell r="BK52" t="str">
            <v>Public</v>
          </cell>
          <cell r="BL52" t="str">
            <v>2021-10-19</v>
          </cell>
          <cell r="BM52" t="str">
            <v>Suzanne Montreuil</v>
          </cell>
          <cell r="BN52" t="str">
            <v>Très adéquat</v>
          </cell>
          <cell r="BO52"/>
          <cell r="BP52" t="str">
            <v>CPM</v>
          </cell>
        </row>
        <row r="53">
          <cell r="B53" t="str">
            <v>CENTRE D'HEBERGEMENT DE ST-CASIMIR</v>
          </cell>
          <cell r="C53" t="str">
            <v>Public</v>
          </cell>
          <cell r="D53" t="str">
            <v>CIUSSS DE LA CAPITALE-NATIONALE</v>
          </cell>
          <cell r="E53" t="str">
            <v>CIUSSS DE LA CAPITALE-NATIONALE</v>
          </cell>
          <cell r="F53" t="str">
            <v>03 - CIUSSS DE LA CAPITALE-NATIONALE</v>
          </cell>
          <cell r="G53" t="str">
            <v>3</v>
          </cell>
          <cell r="H53" t="str">
            <v>Capitale-Nationale</v>
          </cell>
          <cell r="J53" t="str">
            <v>11045135</v>
          </cell>
          <cell r="K53" t="str">
            <v>CENTRE INTÉGRÉ UNIVERSITAIRE DE SANTÉ ET DE SERVICES SOCIAUX DE LA CAPITALE-NATIONALE</v>
          </cell>
          <cell r="L53" t="str">
            <v>301</v>
          </cell>
          <cell r="M53" t="str">
            <v>RLS de Portneuf</v>
          </cell>
          <cell r="N53" t="str">
            <v>55616569</v>
          </cell>
          <cell r="O53" t="str">
            <v>DE ST-CASIMIR</v>
          </cell>
          <cell r="P53" t="str">
            <v>Oui</v>
          </cell>
          <cell r="Q53" t="str">
            <v>2023-01-31</v>
          </cell>
          <cell r="R53" t="str">
            <v>SAPA</v>
          </cell>
          <cell r="S53" t="str">
            <v>Actif</v>
          </cell>
          <cell r="T53"/>
          <cell r="U53">
            <v>64</v>
          </cell>
          <cell r="V53" t="str">
            <v>2023-01-31</v>
          </cell>
          <cell r="W53"/>
          <cell r="X53"/>
          <cell r="Y53"/>
          <cell r="Z53"/>
          <cell r="AA53"/>
          <cell r="AB53"/>
          <cell r="AC53">
            <v>64</v>
          </cell>
          <cell r="AD53">
            <v>1</v>
          </cell>
          <cell r="AE53">
            <v>0</v>
          </cell>
          <cell r="AF53">
            <v>0</v>
          </cell>
          <cell r="AG53"/>
          <cell r="AH53" t="str">
            <v>340</v>
          </cell>
          <cell r="AI53" t="str">
            <v>Portneuf</v>
          </cell>
          <cell r="AJ53" t="str">
            <v>3011</v>
          </cell>
          <cell r="AK53" t="str">
            <v>Portneuf</v>
          </cell>
          <cell r="AL53" t="str">
            <v>34078</v>
          </cell>
          <cell r="AM53" t="str">
            <v>Saint-Casimir</v>
          </cell>
          <cell r="AN53" t="str">
            <v>605, RUE FLEURY</v>
          </cell>
          <cell r="AO53"/>
          <cell r="AP53" t="str">
            <v>G0A3L0</v>
          </cell>
          <cell r="AQ53" t="str">
            <v>http://www.csssdeportneuf.qc.ca/</v>
          </cell>
          <cell r="AR53" t="str">
            <v>1994-03-31</v>
          </cell>
          <cell r="AS53"/>
          <cell r="AT53" t="str">
            <v>(418) 339-2861</v>
          </cell>
          <cell r="AU53"/>
          <cell r="AV53"/>
          <cell r="AW53"/>
          <cell r="AX53"/>
          <cell r="AY53" t="str">
            <v>11045135</v>
          </cell>
          <cell r="AZ53" t="str">
            <v>55616569</v>
          </cell>
          <cell r="BA53" t="str">
            <v>Monsieur Michel Delamarre</v>
          </cell>
          <cell r="BB53" t="str">
            <v>Mme Natalie Petitclerc</v>
          </cell>
          <cell r="BC53" t="str">
            <v>CENTRE INTÉGRÉ UNIVERSITAIRE DE SANTÉ ET DE SERVICES SOCIAUX DE LA CAPITALE-NATIONALE</v>
          </cell>
          <cell r="BD53">
            <v>2684</v>
          </cell>
          <cell r="BE53" t="str">
            <v>Capitale-Nationale</v>
          </cell>
          <cell r="BF53"/>
          <cell r="BG53"/>
          <cell r="BH53"/>
          <cell r="BI53" t="str">
            <v>0</v>
          </cell>
          <cell r="BJ53" t="str">
            <v>CPM</v>
          </cell>
          <cell r="BK53" t="str">
            <v>Public</v>
          </cell>
          <cell r="BL53" t="str">
            <v>2022-06-15</v>
          </cell>
          <cell r="BM53" t="str">
            <v>Johanne Chrétien</v>
          </cell>
          <cell r="BN53" t="str">
            <v>Adéquat</v>
          </cell>
          <cell r="BO53"/>
          <cell r="BP53" t="str">
            <v>CTRCAQ</v>
          </cell>
        </row>
        <row r="54">
          <cell r="B54" t="str">
            <v>CENTRE D'HEBERGEMENT DES CHUTES</v>
          </cell>
          <cell r="C54" t="str">
            <v>Public</v>
          </cell>
          <cell r="D54" t="str">
            <v>CIUSSS DE LA CAPITALE-NATIONALE</v>
          </cell>
          <cell r="E54" t="str">
            <v>CIUSSS DE LA CAPITALE-NATIONALE</v>
          </cell>
          <cell r="F54" t="str">
            <v>03 - CIUSSS DE LA CAPITALE-NATIONALE</v>
          </cell>
          <cell r="G54" t="str">
            <v>3</v>
          </cell>
          <cell r="H54" t="str">
            <v>Capitale-Nationale</v>
          </cell>
          <cell r="J54" t="str">
            <v>11045135</v>
          </cell>
          <cell r="K54" t="str">
            <v>CENTRE INTÉGRÉ UNIVERSITAIRE DE SANTÉ ET DE SERVICES SOCIAUX DE LA CAPITALE-NATIONALE</v>
          </cell>
          <cell r="L54" t="str">
            <v>303</v>
          </cell>
          <cell r="M54" t="str">
            <v>RLS de Québec-Nord</v>
          </cell>
          <cell r="N54" t="str">
            <v>52336013</v>
          </cell>
          <cell r="O54" t="str">
            <v>CENTRE D'HÉBERGEMENT DES CHUTES</v>
          </cell>
          <cell r="P54" t="str">
            <v>Oui</v>
          </cell>
          <cell r="Q54" t="str">
            <v>2023-01-31</v>
          </cell>
          <cell r="R54" t="str">
            <v>SAPA</v>
          </cell>
          <cell r="S54" t="str">
            <v>Actif</v>
          </cell>
          <cell r="T54"/>
          <cell r="U54">
            <v>64</v>
          </cell>
          <cell r="V54" t="str">
            <v>2023-01-31</v>
          </cell>
          <cell r="W54"/>
          <cell r="X54" t="str">
            <v>7</v>
          </cell>
          <cell r="Y54" t="str">
            <v>52</v>
          </cell>
          <cell r="Z54"/>
          <cell r="AA54"/>
          <cell r="AB54"/>
          <cell r="AC54">
            <v>66</v>
          </cell>
          <cell r="AD54">
            <v>0</v>
          </cell>
          <cell r="AE54">
            <v>0</v>
          </cell>
          <cell r="AF54">
            <v>0</v>
          </cell>
          <cell r="AG54"/>
          <cell r="AH54" t="str">
            <v>230</v>
          </cell>
          <cell r="AI54" t="str">
            <v>Québec</v>
          </cell>
          <cell r="AJ54" t="str">
            <v>3032</v>
          </cell>
          <cell r="AK54" t="str">
            <v>Beauport</v>
          </cell>
          <cell r="AL54" t="str">
            <v>23027</v>
          </cell>
          <cell r="AM54" t="str">
            <v>Québec</v>
          </cell>
          <cell r="AN54" t="str">
            <v>700, BOULEVARD DES CHUTES</v>
          </cell>
          <cell r="AO54"/>
          <cell r="AP54" t="str">
            <v>G1E2B7</v>
          </cell>
          <cell r="AQ54" t="str">
            <v>http://www.csssqn.qc.ca/fr/</v>
          </cell>
          <cell r="AR54" t="str">
            <v>1981-04-01</v>
          </cell>
          <cell r="AS54"/>
          <cell r="AT54" t="str">
            <v>(418) 663-9934</v>
          </cell>
          <cell r="AU54"/>
          <cell r="AV54"/>
          <cell r="AW54"/>
          <cell r="AX54"/>
          <cell r="AY54" t="str">
            <v>11045135</v>
          </cell>
          <cell r="AZ54" t="str">
            <v>52336013</v>
          </cell>
          <cell r="BA54" t="str">
            <v>Monsieur Michel Delamarre</v>
          </cell>
          <cell r="BB54" t="str">
            <v>Mme Natalie Petitclerc</v>
          </cell>
          <cell r="BC54" t="str">
            <v>CENTRE INTÉGRÉ UNIVERSITAIRE DE SANTÉ ET DE SERVICES SOCIAUX DE LA CAPITALE-NATIONALE</v>
          </cell>
          <cell r="BD54">
            <v>2697</v>
          </cell>
          <cell r="BE54" t="str">
            <v>Capitale-Nationale</v>
          </cell>
          <cell r="BF54" t="str">
            <v>CENTRE D'HÉBERGEMENT DU FARGY</v>
          </cell>
          <cell r="BG54" t="str">
            <v>2019-09-10</v>
          </cell>
          <cell r="BH54"/>
          <cell r="BI54" t="str">
            <v>0</v>
          </cell>
          <cell r="BJ54" t="str">
            <v>CTRCAQ</v>
          </cell>
          <cell r="BK54" t="str">
            <v>Public</v>
          </cell>
          <cell r="BL54" t="str">
            <v>2019-08-20</v>
          </cell>
          <cell r="BM54" t="str">
            <v>Suzanne Montreuil</v>
          </cell>
          <cell r="BN54" t="str">
            <v>Acceptable</v>
          </cell>
          <cell r="BO54"/>
          <cell r="BP54" t="str">
            <v>CPM</v>
          </cell>
        </row>
        <row r="55">
          <cell r="B55" t="str">
            <v>CENTRE D'HEBERGEMENT DU FAUBOURG</v>
          </cell>
          <cell r="C55" t="str">
            <v>Public</v>
          </cell>
          <cell r="D55" t="str">
            <v>CIUSSS DE LA CAPITALE-NATIONALE</v>
          </cell>
          <cell r="E55" t="str">
            <v>CIUSSS DE LA CAPITALE-NATIONALE</v>
          </cell>
          <cell r="F55" t="str">
            <v>03 - CIUSSS DE LA CAPITALE-NATIONALE</v>
          </cell>
          <cell r="G55" t="str">
            <v>3</v>
          </cell>
          <cell r="H55" t="str">
            <v>Capitale-Nationale</v>
          </cell>
          <cell r="J55" t="str">
            <v>11045135</v>
          </cell>
          <cell r="K55" t="str">
            <v>CENTRE INTÉGRÉ UNIVERSITAIRE DE SANTÉ ET DE SERVICES SOCIAUX DE LA CAPITALE-NATIONALE</v>
          </cell>
          <cell r="L55" t="str">
            <v>302</v>
          </cell>
          <cell r="M55" t="str">
            <v>RLS de Québec-Sud</v>
          </cell>
          <cell r="N55" t="str">
            <v>54146360</v>
          </cell>
          <cell r="O55" t="str">
            <v>DU FAUBOURG</v>
          </cell>
          <cell r="P55" t="str">
            <v>Oui</v>
          </cell>
          <cell r="Q55" t="str">
            <v>2023-01-31</v>
          </cell>
          <cell r="R55" t="str">
            <v>SAPA</v>
          </cell>
          <cell r="S55" t="str">
            <v>Actif</v>
          </cell>
          <cell r="T55"/>
          <cell r="U55">
            <v>96</v>
          </cell>
          <cell r="V55" t="str">
            <v>2023-01-31</v>
          </cell>
          <cell r="W55"/>
          <cell r="X55"/>
          <cell r="Y55"/>
          <cell r="Z55"/>
          <cell r="AA55"/>
          <cell r="AB55"/>
          <cell r="AC55">
            <v>96</v>
          </cell>
          <cell r="AD55">
            <v>0</v>
          </cell>
          <cell r="AE55">
            <v>0</v>
          </cell>
          <cell r="AF55">
            <v>0</v>
          </cell>
          <cell r="AG55"/>
          <cell r="AH55" t="str">
            <v>230</v>
          </cell>
          <cell r="AI55" t="str">
            <v>Québec</v>
          </cell>
          <cell r="AJ55" t="str">
            <v>3023</v>
          </cell>
          <cell r="AK55" t="str">
            <v>Québec - Haute-Ville</v>
          </cell>
          <cell r="AL55" t="str">
            <v>23027</v>
          </cell>
          <cell r="AM55" t="str">
            <v>Québec</v>
          </cell>
          <cell r="AN55" t="str">
            <v>925, AVENUE TURNBULL</v>
          </cell>
          <cell r="AO55"/>
          <cell r="AP55" t="str">
            <v>G1R2X6</v>
          </cell>
          <cell r="AQ55" t="str">
            <v>http://www.csssvc.qc.ca/</v>
          </cell>
          <cell r="AR55" t="str">
            <v>1982-10-15</v>
          </cell>
          <cell r="AS55"/>
          <cell r="AT55" t="str">
            <v>(418) 524-2463</v>
          </cell>
          <cell r="AU55"/>
          <cell r="AV55"/>
          <cell r="AW55" t="str">
            <v>Cette installation de CHSLD s'appellait Centre d'hébergement LE FAUBOURG jusqu'en septembre 2016. En effet, à la suite du processus de modification des noms des différentes installations dont les CHSLD qui  a été entrepris par la DEGERI, Ce CHSLD a également changé de nom.</v>
          </cell>
          <cell r="AX55"/>
          <cell r="AY55" t="str">
            <v>11045135</v>
          </cell>
          <cell r="AZ55" t="str">
            <v>54146360</v>
          </cell>
          <cell r="BA55" t="str">
            <v>Monsieur Michel Delamarre</v>
          </cell>
          <cell r="BB55" t="str">
            <v>Mme Natalie Petitclerc</v>
          </cell>
          <cell r="BC55" t="str">
            <v>CENTRE INTÉGRÉ UNIVERSITAIRE DE SANTÉ ET DE SERVICES SOCIAUX DE LA CAPITALE-NATIONALE</v>
          </cell>
          <cell r="BD55">
            <v>2691</v>
          </cell>
          <cell r="BE55" t="str">
            <v>Capitale-Nationale</v>
          </cell>
          <cell r="BF55"/>
          <cell r="BG55"/>
          <cell r="BH55"/>
          <cell r="BI55" t="str">
            <v>0</v>
          </cell>
          <cell r="BJ55" t="str">
            <v>RPCU</v>
          </cell>
          <cell r="BK55" t="str">
            <v>Public</v>
          </cell>
          <cell r="BL55" t="str">
            <v>2020-03-04</v>
          </cell>
          <cell r="BM55" t="str">
            <v>Suzanne Montreuil</v>
          </cell>
          <cell r="BN55" t="str">
            <v>Acceptable</v>
          </cell>
          <cell r="BO55"/>
          <cell r="BP55" t="str">
            <v>CTRCAQ</v>
          </cell>
        </row>
        <row r="56">
          <cell r="B56" t="str">
            <v>CENTRE D'HEBERGEMENT DU SACRE-COEUR</v>
          </cell>
          <cell r="C56" t="str">
            <v>Public</v>
          </cell>
          <cell r="D56" t="str">
            <v>CIUSSS DE LA CAPITALE-NATIONALE</v>
          </cell>
          <cell r="E56" t="str">
            <v>CIUSSS DE LA CAPITALE-NATIONALE</v>
          </cell>
          <cell r="F56" t="str">
            <v>03 - CIUSSS DE LA CAPITALE-NATIONALE</v>
          </cell>
          <cell r="G56" t="str">
            <v>3</v>
          </cell>
          <cell r="H56" t="str">
            <v>Capitale-Nationale</v>
          </cell>
          <cell r="J56" t="str">
            <v>11045135</v>
          </cell>
          <cell r="K56" t="str">
            <v>CENTRE INTÉGRÉ UNIVERSITAIRE DE SANTÉ ET DE SERVICES SOCIAUX DE LA CAPITALE-NATIONALE</v>
          </cell>
          <cell r="L56" t="str">
            <v>302</v>
          </cell>
          <cell r="M56" t="str">
            <v>RLS de Québec-Sud</v>
          </cell>
          <cell r="N56" t="str">
            <v>51223451</v>
          </cell>
          <cell r="O56" t="str">
            <v>DU SACRE-COEUR</v>
          </cell>
          <cell r="P56" t="str">
            <v>Oui</v>
          </cell>
          <cell r="Q56" t="str">
            <v>2023-01-31</v>
          </cell>
          <cell r="R56" t="str">
            <v>SAPA</v>
          </cell>
          <cell r="S56" t="str">
            <v>Actif</v>
          </cell>
          <cell r="T56"/>
          <cell r="U56">
            <v>72</v>
          </cell>
          <cell r="V56" t="str">
            <v>2023-01-31</v>
          </cell>
          <cell r="W56"/>
          <cell r="X56"/>
          <cell r="Y56"/>
          <cell r="Z56"/>
          <cell r="AA56"/>
          <cell r="AB56"/>
          <cell r="AC56">
            <v>71</v>
          </cell>
          <cell r="AD56">
            <v>0</v>
          </cell>
          <cell r="AE56">
            <v>0</v>
          </cell>
          <cell r="AF56">
            <v>0</v>
          </cell>
          <cell r="AG56"/>
          <cell r="AH56" t="str">
            <v>230</v>
          </cell>
          <cell r="AI56" t="str">
            <v>Québec</v>
          </cell>
          <cell r="AJ56" t="str">
            <v>3024</v>
          </cell>
          <cell r="AK56" t="str">
            <v>Québec - Basse-Ville</v>
          </cell>
          <cell r="AL56" t="str">
            <v>23027</v>
          </cell>
          <cell r="AM56" t="str">
            <v>Québec</v>
          </cell>
          <cell r="AN56" t="str">
            <v>1, AVENUE DU SACRE-COEUR</v>
          </cell>
          <cell r="AO56"/>
          <cell r="AP56" t="str">
            <v>G1N2W1</v>
          </cell>
          <cell r="AQ56" t="str">
            <v>http://www.csssvc.qc.ca/</v>
          </cell>
          <cell r="AR56" t="str">
            <v>1999-09-29</v>
          </cell>
          <cell r="AS56"/>
          <cell r="AT56" t="str">
            <v>(418) 529-4777</v>
          </cell>
          <cell r="AU56"/>
          <cell r="AV56"/>
          <cell r="AW56"/>
          <cell r="AX56"/>
          <cell r="AY56" t="str">
            <v>11045135</v>
          </cell>
          <cell r="AZ56" t="str">
            <v>51223451</v>
          </cell>
          <cell r="BA56" t="str">
            <v>Monsieur Michel Delamarre</v>
          </cell>
          <cell r="BB56" t="str">
            <v>Mme Natalie Petitclerc</v>
          </cell>
          <cell r="BC56" t="str">
            <v>CENTRE INTÉGRÉ UNIVERSITAIRE DE SANTÉ ET DE SERVICES SOCIAUX DE LA CAPITALE-NATIONALE</v>
          </cell>
          <cell r="BD56">
            <v>2686</v>
          </cell>
          <cell r="BE56" t="str">
            <v>Capitale-Nationale</v>
          </cell>
          <cell r="BF56"/>
          <cell r="BG56"/>
          <cell r="BH56"/>
          <cell r="BI56" t="str">
            <v>0</v>
          </cell>
          <cell r="BJ56" t="str">
            <v>RPCU</v>
          </cell>
          <cell r="BK56" t="str">
            <v>Public</v>
          </cell>
          <cell r="BL56" t="str">
            <v>2022-06-14</v>
          </cell>
          <cell r="BM56" t="str">
            <v>Suzanne Montreuil</v>
          </cell>
          <cell r="BN56" t="str">
            <v>Acceptable</v>
          </cell>
          <cell r="BO56"/>
          <cell r="BP56" t="str">
            <v>RPCU</v>
          </cell>
        </row>
        <row r="57">
          <cell r="B57" t="str">
            <v>CENTRE D'HÉBERGEMENT ET DE SOINS DE LONGUE DURÉE DE LA MAISON LEGAULT</v>
          </cell>
          <cell r="C57" t="str">
            <v>Privé non conventionné</v>
          </cell>
          <cell r="D57" t="str">
            <v>MAISON LEGAULT</v>
          </cell>
          <cell r="E57" t="str">
            <v>CIUSSS DE LA CAPITALE-NATIONALE</v>
          </cell>
          <cell r="F57" t="str">
            <v>03 - CIUSSS DE LA CAPITALE-NATIONALE</v>
          </cell>
          <cell r="G57" t="str">
            <v>3</v>
          </cell>
          <cell r="H57" t="str">
            <v>Capitale-Nationale</v>
          </cell>
          <cell r="J57" t="str">
            <v>11045135</v>
          </cell>
          <cell r="K57" t="str">
            <v>CENTRE INTÉGRÉ UNIVERSITAIRE DE SANTÉ ET DE SERVICES SOCIAUX DE LA CAPITALE-NATIONALE</v>
          </cell>
          <cell r="L57" t="str">
            <v>302</v>
          </cell>
          <cell r="M57" t="str">
            <v>RLS de Québec-Sud</v>
          </cell>
          <cell r="N57" t="str">
            <v>28876449</v>
          </cell>
          <cell r="O57" t="str">
            <v>CHSLD DE LA MAISON LEGAULT</v>
          </cell>
          <cell r="P57" t="str">
            <v>Oui</v>
          </cell>
          <cell r="Q57" t="str">
            <v>2023-01-31</v>
          </cell>
          <cell r="R57" t="str">
            <v>SAPA</v>
          </cell>
          <cell r="S57" t="str">
            <v>Actif</v>
          </cell>
          <cell r="T57"/>
          <cell r="U57">
            <v>20</v>
          </cell>
          <cell r="V57" t="str">
            <v>2023-01-31</v>
          </cell>
          <cell r="W57"/>
          <cell r="X57"/>
          <cell r="Y57"/>
          <cell r="Z57"/>
          <cell r="AA57"/>
          <cell r="AB57"/>
          <cell r="AC57">
            <v>20</v>
          </cell>
          <cell r="AD57">
            <v>0</v>
          </cell>
          <cell r="AE57">
            <v>0</v>
          </cell>
          <cell r="AF57">
            <v>0</v>
          </cell>
          <cell r="AG57"/>
          <cell r="AH57" t="str">
            <v>230</v>
          </cell>
          <cell r="AI57" t="str">
            <v>Québec</v>
          </cell>
          <cell r="AJ57" t="str">
            <v>3022</v>
          </cell>
          <cell r="AK57" t="str">
            <v>Sainte-Foy - Sillery</v>
          </cell>
          <cell r="AL57" t="str">
            <v>23027</v>
          </cell>
          <cell r="AM57" t="str">
            <v>Québec</v>
          </cell>
          <cell r="AN57" t="str">
            <v>3035, CHEMIN SAINT-LOUIS</v>
          </cell>
          <cell r="AO57"/>
          <cell r="AP57" t="str">
            <v>G1W1R5</v>
          </cell>
          <cell r="AQ57"/>
          <cell r="AR57" t="str">
            <v>1990-11-01</v>
          </cell>
          <cell r="AS57"/>
          <cell r="AT57" t="str">
            <v>(418) 650-9488</v>
          </cell>
          <cell r="AU57"/>
          <cell r="AV57"/>
          <cell r="AW57" t="str">
            <v>Une demande de modification au permis a été transmis au MSSS par l'établissement en juin 2017 afin de passer de 9 à 20 lits d'hébergement permanent. 
Le CHSLD s'appellera, le Centre d'hébergement et des soins de longue durée (CHSLD)  de la Maison Legault.</v>
          </cell>
          <cell r="AX57"/>
          <cell r="AY57" t="str">
            <v>28876449</v>
          </cell>
          <cell r="AZ57" t="str">
            <v>28876449</v>
          </cell>
          <cell r="BA57" t="str">
            <v/>
          </cell>
          <cell r="BB57" t="str">
            <v/>
          </cell>
          <cell r="BC57" t="str">
            <v>MADAME FRANCOISE LEGAULT ET MADAME SUZANNE LEGAULT</v>
          </cell>
          <cell r="BD57">
            <v>2701</v>
          </cell>
          <cell r="BE57" t="str">
            <v>Capitale-Nationale</v>
          </cell>
          <cell r="BF57"/>
          <cell r="BG57"/>
          <cell r="BH57"/>
          <cell r="BI57" t="str">
            <v>0</v>
          </cell>
          <cell r="BJ57" t="str">
            <v>CTRCAQ</v>
          </cell>
          <cell r="BK57" t="str">
            <v>Privé non conventionné</v>
          </cell>
          <cell r="BL57"/>
          <cell r="BM57"/>
          <cell r="BN57"/>
          <cell r="BO57"/>
          <cell r="BP57" t="str">
            <v>RPCU</v>
          </cell>
        </row>
        <row r="58">
          <cell r="B58" t="str">
            <v>CENTRE D'HEBERGEMENT HOPITAL GENERAL DE QUEBEC</v>
          </cell>
          <cell r="C58" t="str">
            <v>Public</v>
          </cell>
          <cell r="D58" t="str">
            <v>CIUSSS DE LA CAPITALE-NATIONALE</v>
          </cell>
          <cell r="E58" t="str">
            <v>CIUSSS DE LA CAPITALE-NATIONALE</v>
          </cell>
          <cell r="F58" t="str">
            <v>03 - CIUSSS DE LA CAPITALE-NATIONALE</v>
          </cell>
          <cell r="G58" t="str">
            <v>3</v>
          </cell>
          <cell r="H58" t="str">
            <v>Capitale-Nationale</v>
          </cell>
          <cell r="J58" t="str">
            <v>11045135</v>
          </cell>
          <cell r="K58" t="str">
            <v>CENTRE INTÉGRÉ UNIVERSITAIRE DE SANTÉ ET DE SERVICES SOCIAUX DE LA CAPITALE-NATIONALE</v>
          </cell>
          <cell r="L58" t="str">
            <v>302</v>
          </cell>
          <cell r="M58" t="str">
            <v>RLS de Québec-Sud</v>
          </cell>
          <cell r="N58" t="str">
            <v>51223865</v>
          </cell>
          <cell r="O58" t="str">
            <v>HOPITAL GENERAL DE QUEBEC</v>
          </cell>
          <cell r="P58" t="str">
            <v>Oui</v>
          </cell>
          <cell r="Q58" t="str">
            <v>2023-01-31</v>
          </cell>
          <cell r="R58" t="str">
            <v>SAPA</v>
          </cell>
          <cell r="S58" t="str">
            <v>Actif</v>
          </cell>
          <cell r="T58"/>
          <cell r="U58">
            <v>256</v>
          </cell>
          <cell r="V58" t="str">
            <v>2023-01-31</v>
          </cell>
          <cell r="W58"/>
          <cell r="X58" t="str">
            <v>81</v>
          </cell>
          <cell r="Y58" t="str">
            <v>95</v>
          </cell>
          <cell r="Z58"/>
          <cell r="AA58"/>
          <cell r="AB58"/>
          <cell r="AC58">
            <v>320</v>
          </cell>
          <cell r="AD58"/>
          <cell r="AE58">
            <v>0</v>
          </cell>
          <cell r="AF58">
            <v>0</v>
          </cell>
          <cell r="AG58"/>
          <cell r="AH58" t="str">
            <v>230</v>
          </cell>
          <cell r="AI58" t="str">
            <v>Québec</v>
          </cell>
          <cell r="AJ58" t="str">
            <v>3024</v>
          </cell>
          <cell r="AK58" t="str">
            <v>Québec - Basse-Ville</v>
          </cell>
          <cell r="AL58" t="str">
            <v>23015</v>
          </cell>
          <cell r="AM58" t="str">
            <v>Notre-Dame-des-Anges</v>
          </cell>
          <cell r="AN58" t="str">
            <v>260, BOULEVARD LANGELIER</v>
          </cell>
          <cell r="AO58"/>
          <cell r="AP58" t="str">
            <v>G1K5N1</v>
          </cell>
          <cell r="AQ58" t="str">
            <v>http://www.csssvc.qc.ca/</v>
          </cell>
          <cell r="AR58" t="str">
            <v>1999-10-25</v>
          </cell>
          <cell r="AS58"/>
          <cell r="AT58" t="str">
            <v>(418) 529-0931</v>
          </cell>
          <cell r="AU58"/>
          <cell r="AV58"/>
          <cell r="AW58" t="str">
            <v>Cette installation de CHSLD s'appellait Centre d'hébergement DE L'HÔPITAL GÉNÉRAL DE QUÉBEC jusqu'en septembre 2016. En effet, à la suite du processus de modification des noms des différentes installations dont les CHSLD qui  a été entrepris par la DEGERI, Ce CHSLD a également changé de nom.</v>
          </cell>
          <cell r="AX58"/>
          <cell r="AY58" t="str">
            <v>11045135</v>
          </cell>
          <cell r="AZ58" t="str">
            <v>51223865</v>
          </cell>
          <cell r="BA58" t="str">
            <v>Monsieur Michel Delamarre</v>
          </cell>
          <cell r="BB58" t="str">
            <v>Mme Natalie Petitclerc</v>
          </cell>
          <cell r="BC58" t="str">
            <v>CENTRE INTÉGRÉ UNIVERSITAIRE DE SANTÉ ET DE SERVICES SOCIAUX DE LA CAPITALE-NATIONALE</v>
          </cell>
          <cell r="BD58">
            <v>2687</v>
          </cell>
          <cell r="BE58" t="str">
            <v>Capitale-Nationale</v>
          </cell>
          <cell r="BF58"/>
          <cell r="BG58"/>
          <cell r="BH58"/>
          <cell r="BI58" t="str">
            <v>0</v>
          </cell>
          <cell r="BJ58" t="str">
            <v>RPCU</v>
          </cell>
          <cell r="BK58" t="str">
            <v>Public</v>
          </cell>
          <cell r="BL58" t="str">
            <v>2021-11-23</v>
          </cell>
          <cell r="BM58" t="str">
            <v>Suzanne Montreuil</v>
          </cell>
          <cell r="BN58" t="str">
            <v>Adéquat</v>
          </cell>
          <cell r="BO58"/>
          <cell r="BP58" t="str">
            <v>CTRCAQ</v>
          </cell>
        </row>
        <row r="59">
          <cell r="B59" t="str">
            <v>CENTRE D'HEBERGEMENT LOUIS-HEBERT</v>
          </cell>
          <cell r="C59" t="str">
            <v>Public</v>
          </cell>
          <cell r="D59" t="str">
            <v>CIUSSS DE LA CAPITALE-NATIONALE</v>
          </cell>
          <cell r="E59" t="str">
            <v>CIUSSS DE LA CAPITALE-NATIONALE</v>
          </cell>
          <cell r="F59" t="str">
            <v>03 - CIUSSS DE LA CAPITALE-NATIONALE</v>
          </cell>
          <cell r="G59" t="str">
            <v>3</v>
          </cell>
          <cell r="H59" t="str">
            <v>Capitale-Nationale</v>
          </cell>
          <cell r="J59" t="str">
            <v>11045135</v>
          </cell>
          <cell r="K59" t="str">
            <v>CENTRE INTÉGRÉ UNIVERSITAIRE DE SANTÉ ET DE SERVICES SOCIAUX DE LA CAPITALE-NATIONALE</v>
          </cell>
          <cell r="L59" t="str">
            <v>302</v>
          </cell>
          <cell r="M59" t="str">
            <v>RLS de Québec-Sud</v>
          </cell>
          <cell r="N59" t="str">
            <v>52239787</v>
          </cell>
          <cell r="O59" t="str">
            <v>LOUIS-HEBERT</v>
          </cell>
          <cell r="P59" t="str">
            <v>Oui</v>
          </cell>
          <cell r="Q59" t="str">
            <v>2023-01-31</v>
          </cell>
          <cell r="R59" t="str">
            <v>SAPA</v>
          </cell>
          <cell r="S59" t="str">
            <v>Actif</v>
          </cell>
          <cell r="T59"/>
          <cell r="U59">
            <v>46</v>
          </cell>
          <cell r="V59" t="str">
            <v>2023-01-31</v>
          </cell>
          <cell r="W59"/>
          <cell r="X59"/>
          <cell r="Y59"/>
          <cell r="Z59"/>
          <cell r="AA59"/>
          <cell r="AB59"/>
          <cell r="AC59">
            <v>52</v>
          </cell>
          <cell r="AD59">
            <v>0</v>
          </cell>
          <cell r="AE59">
            <v>0</v>
          </cell>
          <cell r="AF59">
            <v>0</v>
          </cell>
          <cell r="AG59"/>
          <cell r="AH59" t="str">
            <v>230</v>
          </cell>
          <cell r="AI59" t="str">
            <v>Québec</v>
          </cell>
          <cell r="AJ59" t="str">
            <v>3025</v>
          </cell>
          <cell r="AK59" t="str">
            <v>Limoilou-Vanier</v>
          </cell>
          <cell r="AL59" t="str">
            <v>23027</v>
          </cell>
          <cell r="AM59" t="str">
            <v>Québec</v>
          </cell>
          <cell r="AN59" t="str">
            <v>1550, RUE DE LA POINTE-AUX-LIEVRES</v>
          </cell>
          <cell r="AO59"/>
          <cell r="AP59" t="str">
            <v>G1L4M8</v>
          </cell>
          <cell r="AQ59" t="str">
            <v>http://www.csssvc.qc.ca/</v>
          </cell>
          <cell r="AR59" t="str">
            <v>1979-04-01</v>
          </cell>
          <cell r="AS59"/>
          <cell r="AT59" t="str">
            <v>(418) 529-5511</v>
          </cell>
          <cell r="AU59"/>
          <cell r="AV59"/>
          <cell r="AW59"/>
          <cell r="AX59"/>
          <cell r="AY59" t="str">
            <v>11045135</v>
          </cell>
          <cell r="AZ59" t="str">
            <v>52239787</v>
          </cell>
          <cell r="BA59" t="str">
            <v>Monsieur Michel Delamarre</v>
          </cell>
          <cell r="BB59" t="str">
            <v>Mme Natalie Petitclerc</v>
          </cell>
          <cell r="BC59" t="str">
            <v>CENTRE INTÉGRÉ UNIVERSITAIRE DE SANTÉ ET DE SERVICES SOCIAUX DE LA CAPITALE-NATIONALE</v>
          </cell>
          <cell r="BD59">
            <v>2690</v>
          </cell>
          <cell r="BE59" t="str">
            <v>Capitale-Nationale</v>
          </cell>
          <cell r="BF59"/>
          <cell r="BG59"/>
          <cell r="BH59"/>
          <cell r="BI59" t="str">
            <v>0</v>
          </cell>
          <cell r="BJ59" t="str">
            <v>RPCU</v>
          </cell>
          <cell r="BK59" t="str">
            <v>Public</v>
          </cell>
          <cell r="BL59" t="str">
            <v>2020-03-03</v>
          </cell>
          <cell r="BM59" t="str">
            <v>Suzanne Montreuil</v>
          </cell>
          <cell r="BN59" t="str">
            <v>Acceptable</v>
          </cell>
          <cell r="BO59"/>
          <cell r="BP59" t="str">
            <v>RPCU</v>
          </cell>
        </row>
        <row r="60">
          <cell r="B60" t="str">
            <v>CENTRE D'HEBERGEMENT NOTRE-DAME-DE-LOURDES</v>
          </cell>
          <cell r="C60" t="str">
            <v>Public</v>
          </cell>
          <cell r="D60" t="str">
            <v>CIUSSS DE LA CAPITALE-NATIONALE</v>
          </cell>
          <cell r="E60" t="str">
            <v>CIUSSS DE LA CAPITALE-NATIONALE</v>
          </cell>
          <cell r="F60" t="str">
            <v>03 - CIUSSS DE LA CAPITALE-NATIONALE</v>
          </cell>
          <cell r="G60" t="str">
            <v>3</v>
          </cell>
          <cell r="H60" t="str">
            <v>Capitale-Nationale</v>
          </cell>
          <cell r="J60" t="str">
            <v>11045135</v>
          </cell>
          <cell r="K60" t="str">
            <v>CENTRE INTÉGRÉ UNIVERSITAIRE DE SANTÉ ET DE SERVICES SOCIAUX DE LA CAPITALE-NATIONALE</v>
          </cell>
          <cell r="L60" t="str">
            <v>302</v>
          </cell>
          <cell r="M60" t="str">
            <v>RLS de Québec-Sud</v>
          </cell>
          <cell r="N60" t="str">
            <v>51223873</v>
          </cell>
          <cell r="O60" t="str">
            <v>NOTRE-DAME-DE-LOURDES</v>
          </cell>
          <cell r="P60" t="str">
            <v>Oui</v>
          </cell>
          <cell r="Q60" t="str">
            <v>2023-01-31</v>
          </cell>
          <cell r="R60" t="str">
            <v>SAPA</v>
          </cell>
          <cell r="S60" t="str">
            <v>Actif</v>
          </cell>
          <cell r="T60"/>
          <cell r="U60">
            <v>226</v>
          </cell>
          <cell r="V60" t="str">
            <v>2023-01-31</v>
          </cell>
          <cell r="W60"/>
          <cell r="X60"/>
          <cell r="Y60"/>
          <cell r="Z60"/>
          <cell r="AA60"/>
          <cell r="AB60"/>
          <cell r="AC60">
            <v>226</v>
          </cell>
          <cell r="AD60">
            <v>0</v>
          </cell>
          <cell r="AE60">
            <v>0</v>
          </cell>
          <cell r="AF60">
            <v>0</v>
          </cell>
          <cell r="AG60"/>
          <cell r="AH60" t="str">
            <v>230</v>
          </cell>
          <cell r="AI60" t="str">
            <v>Québec</v>
          </cell>
          <cell r="AJ60" t="str">
            <v>3024</v>
          </cell>
          <cell r="AK60" t="str">
            <v>Québec - Basse-Ville</v>
          </cell>
          <cell r="AL60" t="str">
            <v>23027</v>
          </cell>
          <cell r="AM60" t="str">
            <v>Québec</v>
          </cell>
          <cell r="AN60" t="str">
            <v>105, RUE HERMINE</v>
          </cell>
          <cell r="AO60"/>
          <cell r="AP60" t="str">
            <v>G1K1Y5</v>
          </cell>
          <cell r="AQ60" t="str">
            <v>http://www.csssvc.qc.ca/</v>
          </cell>
          <cell r="AR60" t="str">
            <v>1999-10-25</v>
          </cell>
          <cell r="AS60"/>
          <cell r="AT60" t="str">
            <v>(418) 529-2501</v>
          </cell>
          <cell r="AU60"/>
          <cell r="AV60"/>
          <cell r="AW60"/>
          <cell r="AX60"/>
          <cell r="AY60" t="str">
            <v>11045135</v>
          </cell>
          <cell r="AZ60" t="str">
            <v>51223873</v>
          </cell>
          <cell r="BA60" t="str">
            <v>Monsieur Michel Delamarre</v>
          </cell>
          <cell r="BB60" t="str">
            <v>Mme Natalie Petitclerc</v>
          </cell>
          <cell r="BC60" t="str">
            <v>CENTRE INTÉGRÉ UNIVERSITAIRE DE SANTÉ ET DE SERVICES SOCIAUX DE LA CAPITALE-NATIONALE</v>
          </cell>
          <cell r="BD60">
            <v>2688</v>
          </cell>
          <cell r="BE60" t="str">
            <v>Capitale-Nationale</v>
          </cell>
          <cell r="BF60"/>
          <cell r="BG60"/>
          <cell r="BH60"/>
          <cell r="BI60" t="str">
            <v>0</v>
          </cell>
          <cell r="BJ60" t="str">
            <v>RPCU</v>
          </cell>
          <cell r="BK60" t="str">
            <v>Public</v>
          </cell>
          <cell r="BL60" t="str">
            <v>2018-11-07</v>
          </cell>
          <cell r="BM60" t="str">
            <v>André Forest</v>
          </cell>
          <cell r="BN60" t="str">
            <v>Adéquat</v>
          </cell>
          <cell r="BO60"/>
          <cell r="BP60" t="str">
            <v>RPCU</v>
          </cell>
        </row>
        <row r="61">
          <cell r="B61" t="str">
            <v>CENTRE D'HÉBERGEMENT PAUL-TRIQUET</v>
          </cell>
          <cell r="C61" t="str">
            <v>Public</v>
          </cell>
          <cell r="D61" t="str">
            <v>CIUSSS DE LA CAPITALE-NATIONALE</v>
          </cell>
          <cell r="E61" t="str">
            <v>CIUSSS DE LA CAPITALE-NATIONALE</v>
          </cell>
          <cell r="F61" t="str">
            <v>03 - CIUSSS DE LA CAPITALE-NATIONALE</v>
          </cell>
          <cell r="G61" t="str">
            <v>3</v>
          </cell>
          <cell r="H61" t="str">
            <v>Capitale-Nationale</v>
          </cell>
          <cell r="J61" t="str">
            <v>11045135</v>
          </cell>
          <cell r="K61" t="str">
            <v>CENTRE INTÉGRÉ UNIVERSITAIRE DE SANTÉ ET DE SERVICES SOCIAUX DE LA CAPITALE-NATIONALE</v>
          </cell>
          <cell r="L61" t="str">
            <v>302</v>
          </cell>
          <cell r="M61" t="str">
            <v>RLS de Québec-Sud</v>
          </cell>
          <cell r="N61" t="str">
            <v>53626370</v>
          </cell>
          <cell r="O61" t="str">
            <v>CH PAUL-TRIQUET</v>
          </cell>
          <cell r="P61" t="str">
            <v>Oui</v>
          </cell>
          <cell r="Q61" t="str">
            <v>2023-01-31</v>
          </cell>
          <cell r="R61" t="str">
            <v>SAPA</v>
          </cell>
          <cell r="S61" t="str">
            <v>Actif</v>
          </cell>
          <cell r="T61"/>
          <cell r="U61">
            <v>61</v>
          </cell>
          <cell r="V61" t="str">
            <v>2023-01-31</v>
          </cell>
          <cell r="W61"/>
          <cell r="X61"/>
          <cell r="Y61"/>
          <cell r="Z61"/>
          <cell r="AA61"/>
          <cell r="AB61"/>
          <cell r="AC61">
            <v>64</v>
          </cell>
          <cell r="AD61">
            <v>0</v>
          </cell>
          <cell r="AE61">
            <v>0</v>
          </cell>
          <cell r="AF61">
            <v>0</v>
          </cell>
          <cell r="AG61"/>
          <cell r="AH61" t="str">
            <v>230</v>
          </cell>
          <cell r="AI61" t="str">
            <v>Québec</v>
          </cell>
          <cell r="AJ61" t="str">
            <v>3022</v>
          </cell>
          <cell r="AK61" t="str">
            <v>Sainte-Foy - Sillery</v>
          </cell>
          <cell r="AL61" t="str">
            <v>23027</v>
          </cell>
          <cell r="AM61" t="str">
            <v>Québec</v>
          </cell>
          <cell r="AN61" t="str">
            <v>789, RUE DE BELMONT</v>
          </cell>
          <cell r="AO61"/>
          <cell r="AP61" t="str">
            <v>G1V4V2</v>
          </cell>
          <cell r="AQ61" t="str">
            <v>http://www.chuq.qc.ca/fr/</v>
          </cell>
          <cell r="AR61" t="str">
            <v>1987-09-29</v>
          </cell>
          <cell r="AS61"/>
          <cell r="AT61" t="str">
            <v>(418) 657-6890</v>
          </cell>
          <cell r="AU61"/>
          <cell r="AV61"/>
          <cell r="AW61" t="str">
            <v>Cette installation de CHSLD s'appellait Résidence Paul-Triquet  jusqu'en septembre 2016. En effet, à la suite du processus de modification des noms des différentes installations dont les CHSLD qui  a été entrepris par la DEGERI, Ce CHSLD a également changé de nom.</v>
          </cell>
          <cell r="AX61"/>
          <cell r="AY61" t="str">
            <v>11045135</v>
          </cell>
          <cell r="AZ61" t="str">
            <v>53626370</v>
          </cell>
          <cell r="BA61" t="str">
            <v>Monsieur Michel Delamarre</v>
          </cell>
          <cell r="BB61" t="str">
            <v>Mme Natalie Petitclerc</v>
          </cell>
          <cell r="BC61" t="str">
            <v>CENTRE INTÉGRÉ UNIVERSITAIRE DE SANTÉ ET DE SERVICES SOCIAUX DE LA CAPITALE-NATIONALE</v>
          </cell>
          <cell r="BD61">
            <v>2678</v>
          </cell>
          <cell r="BE61" t="str">
            <v>Capitale-Nationale</v>
          </cell>
          <cell r="BF61"/>
          <cell r="BG61"/>
          <cell r="BH61"/>
          <cell r="BI61" t="str">
            <v>0</v>
          </cell>
          <cell r="BJ61" t="str">
            <v>CTRCAQ</v>
          </cell>
          <cell r="BK61" t="str">
            <v>Public</v>
          </cell>
          <cell r="BL61"/>
          <cell r="BM61"/>
          <cell r="BN61"/>
          <cell r="BO61"/>
          <cell r="BP61" t="str">
            <v>RPCU</v>
          </cell>
        </row>
        <row r="62">
          <cell r="B62" t="str">
            <v>CENTRE D'HEBERGEMENT SAINT-ANTOINE</v>
          </cell>
          <cell r="C62" t="str">
            <v>Public</v>
          </cell>
          <cell r="D62" t="str">
            <v>CIUSSS DE LA CAPITALE-NATIONALE</v>
          </cell>
          <cell r="E62" t="str">
            <v>CIUSSS DE LA CAPITALE-NATIONALE</v>
          </cell>
          <cell r="F62" t="str">
            <v>03 - CIUSSS DE LA CAPITALE-NATIONALE</v>
          </cell>
          <cell r="G62" t="str">
            <v>3</v>
          </cell>
          <cell r="H62" t="str">
            <v>Capitale-Nationale</v>
          </cell>
          <cell r="J62" t="str">
            <v>11045135</v>
          </cell>
          <cell r="K62" t="str">
            <v>CENTRE INTÉGRÉ UNIVERSITAIRE DE SANTÉ ET DE SERVICES SOCIAUX DE LA CAPITALE-NATIONALE</v>
          </cell>
          <cell r="L62" t="str">
            <v>302</v>
          </cell>
          <cell r="M62" t="str">
            <v>RLS de Québec-Sud</v>
          </cell>
          <cell r="N62" t="str">
            <v>54146378</v>
          </cell>
          <cell r="O62" t="str">
            <v>SAINT-ANTOINE</v>
          </cell>
          <cell r="P62" t="str">
            <v>Oui</v>
          </cell>
          <cell r="Q62" t="str">
            <v>2023-01-31</v>
          </cell>
          <cell r="R62" t="str">
            <v>SAPA</v>
          </cell>
          <cell r="S62" t="str">
            <v>Actif</v>
          </cell>
          <cell r="T62"/>
          <cell r="U62">
            <v>224</v>
          </cell>
          <cell r="V62" t="str">
            <v>2023-01-31</v>
          </cell>
          <cell r="W62"/>
          <cell r="X62" t="str">
            <v>14</v>
          </cell>
          <cell r="Y62" t="str">
            <v>201</v>
          </cell>
          <cell r="Z62"/>
          <cell r="AA62" t="str">
            <v>4</v>
          </cell>
          <cell r="AB62"/>
          <cell r="AC62">
            <v>229</v>
          </cell>
          <cell r="AD62">
            <v>0</v>
          </cell>
          <cell r="AE62">
            <v>0</v>
          </cell>
          <cell r="AF62">
            <v>0</v>
          </cell>
          <cell r="AG62"/>
          <cell r="AH62" t="str">
            <v>230</v>
          </cell>
          <cell r="AI62" t="str">
            <v>Québec</v>
          </cell>
          <cell r="AJ62" t="str">
            <v>3026</v>
          </cell>
          <cell r="AK62" t="str">
            <v>Duberger-Les Saules-Lebourgneuf</v>
          </cell>
          <cell r="AL62" t="str">
            <v>23027</v>
          </cell>
          <cell r="AM62" t="str">
            <v>Québec</v>
          </cell>
          <cell r="AN62" t="str">
            <v>1451, BOULEVARD PERE-LELIEVRE</v>
          </cell>
          <cell r="AO62"/>
          <cell r="AP62" t="str">
            <v>G1M1N8</v>
          </cell>
          <cell r="AQ62" t="str">
            <v>http://www.csssvc.qc.ca/</v>
          </cell>
          <cell r="AR62" t="str">
            <v>1974-01-01</v>
          </cell>
          <cell r="AS62"/>
          <cell r="AT62" t="str">
            <v>(418) 683-2516</v>
          </cell>
          <cell r="AU62"/>
          <cell r="AV62"/>
          <cell r="AW62"/>
          <cell r="AX62"/>
          <cell r="AY62" t="str">
            <v>11045135</v>
          </cell>
          <cell r="AZ62" t="str">
            <v>54146378</v>
          </cell>
          <cell r="BA62" t="str">
            <v>Monsieur Michel Delamarre</v>
          </cell>
          <cell r="BB62" t="str">
            <v>Mme Natalie Petitclerc</v>
          </cell>
          <cell r="BC62" t="str">
            <v>CENTRE INTÉGRÉ UNIVERSITAIRE DE SANTÉ ET DE SERVICES SOCIAUX DE LA CAPITALE-NATIONALE</v>
          </cell>
          <cell r="BD62">
            <v>2692</v>
          </cell>
          <cell r="BE62" t="str">
            <v>Capitale-Nationale</v>
          </cell>
          <cell r="BF62"/>
          <cell r="BG62"/>
          <cell r="BH62"/>
          <cell r="BI62" t="str">
            <v>0</v>
          </cell>
          <cell r="BJ62" t="str">
            <v>RPCU</v>
          </cell>
          <cell r="BK62" t="str">
            <v>Public</v>
          </cell>
          <cell r="BL62" t="str">
            <v>2018-08-21</v>
          </cell>
          <cell r="BM62" t="str">
            <v>André Forest</v>
          </cell>
          <cell r="BN62" t="str">
            <v>Adéquat</v>
          </cell>
          <cell r="BO62"/>
          <cell r="BP62" t="str">
            <v>RPCU</v>
          </cell>
        </row>
        <row r="63">
          <cell r="B63" t="str">
            <v>CENTRE D'HEBERGEMENT SAINT-AUGUSTIN</v>
          </cell>
          <cell r="C63" t="str">
            <v>Public</v>
          </cell>
          <cell r="D63" t="str">
            <v>CIUSSS DE LA CAPITALE-NATIONALE</v>
          </cell>
          <cell r="E63" t="str">
            <v>CIUSSS DE LA CAPITALE-NATIONALE</v>
          </cell>
          <cell r="F63" t="str">
            <v>03 - CIUSSS DE LA CAPITALE-NATIONALE</v>
          </cell>
          <cell r="G63" t="str">
            <v>3</v>
          </cell>
          <cell r="H63" t="str">
            <v>Capitale-Nationale</v>
          </cell>
          <cell r="J63" t="str">
            <v>11045135</v>
          </cell>
          <cell r="K63" t="str">
            <v>CENTRE INTÉGRÉ UNIVERSITAIRE DE SANTÉ ET DE SERVICES SOCIAUX DE LA CAPITALE-NATIONALE</v>
          </cell>
          <cell r="L63" t="str">
            <v>303</v>
          </cell>
          <cell r="M63" t="str">
            <v>RLS de Québec-Nord</v>
          </cell>
          <cell r="N63" t="str">
            <v>54146469</v>
          </cell>
          <cell r="O63" t="str">
            <v>SAINT-AUGUSTIN</v>
          </cell>
          <cell r="P63" t="str">
            <v>Oui</v>
          </cell>
          <cell r="Q63" t="str">
            <v>2023-01-31</v>
          </cell>
          <cell r="R63" t="str">
            <v>SAPA</v>
          </cell>
          <cell r="S63" t="str">
            <v>Actif</v>
          </cell>
          <cell r="T63"/>
          <cell r="U63">
            <v>239</v>
          </cell>
          <cell r="V63" t="str">
            <v>2023-01-31</v>
          </cell>
          <cell r="W63"/>
          <cell r="X63"/>
          <cell r="Y63"/>
          <cell r="Z63"/>
          <cell r="AA63"/>
          <cell r="AB63"/>
          <cell r="AC63">
            <v>320</v>
          </cell>
          <cell r="AD63">
            <v>0</v>
          </cell>
          <cell r="AE63">
            <v>0</v>
          </cell>
          <cell r="AF63">
            <v>0</v>
          </cell>
          <cell r="AG63"/>
          <cell r="AH63" t="str">
            <v>230</v>
          </cell>
          <cell r="AI63" t="str">
            <v>Québec</v>
          </cell>
          <cell r="AJ63" t="str">
            <v>3032</v>
          </cell>
          <cell r="AK63" t="str">
            <v>Beauport</v>
          </cell>
          <cell r="AL63" t="str">
            <v>23027</v>
          </cell>
          <cell r="AM63" t="str">
            <v>Québec</v>
          </cell>
          <cell r="AN63" t="str">
            <v>2135, RUE DE LA TERRASSE-CADIEUX</v>
          </cell>
          <cell r="AO63"/>
          <cell r="AP63" t="str">
            <v>G1C1Z2</v>
          </cell>
          <cell r="AQ63" t="str">
            <v>http://www.csssqn.qc.ca/fr/</v>
          </cell>
          <cell r="AR63" t="str">
            <v>1987-04-01</v>
          </cell>
          <cell r="AS63"/>
          <cell r="AT63" t="str">
            <v>(418) 667-3910</v>
          </cell>
          <cell r="AU63"/>
          <cell r="AV63"/>
          <cell r="AW63"/>
          <cell r="AX63"/>
          <cell r="AY63" t="str">
            <v>11045135</v>
          </cell>
          <cell r="AZ63" t="str">
            <v>54146469</v>
          </cell>
          <cell r="BA63" t="str">
            <v>Monsieur Michel Delamarre</v>
          </cell>
          <cell r="BB63" t="str">
            <v>Mme Natalie Petitclerc</v>
          </cell>
          <cell r="BC63" t="str">
            <v>CENTRE INTÉGRÉ UNIVERSITAIRE DE SANTÉ ET DE SERVICES SOCIAUX DE LA CAPITALE-NATIONALE</v>
          </cell>
          <cell r="BD63">
            <v>2669</v>
          </cell>
          <cell r="BE63" t="str">
            <v>Capitale-Nationale</v>
          </cell>
          <cell r="BF63"/>
          <cell r="BG63"/>
          <cell r="BH63"/>
          <cell r="BI63" t="str">
            <v>0</v>
          </cell>
          <cell r="BJ63" t="str">
            <v>CTRCAQ</v>
          </cell>
          <cell r="BK63" t="str">
            <v>Public</v>
          </cell>
          <cell r="BL63" t="str">
            <v>2019-09-24</v>
          </cell>
          <cell r="BM63" t="str">
            <v>Suzanne Montreuil</v>
          </cell>
          <cell r="BN63" t="str">
            <v>Acceptable</v>
          </cell>
          <cell r="BO63"/>
          <cell r="BP63" t="str">
            <v>CTRCAQ</v>
          </cell>
        </row>
        <row r="64">
          <cell r="B64" t="str">
            <v>CENTRE D'HEBERGEMENT YVONNE-SYLVAIN</v>
          </cell>
          <cell r="C64" t="str">
            <v>Public</v>
          </cell>
          <cell r="D64" t="str">
            <v>CIUSSS DE LA CAPITALE-NATIONALE</v>
          </cell>
          <cell r="E64" t="str">
            <v>CIUSSS DE LA CAPITALE-NATIONALE</v>
          </cell>
          <cell r="F64" t="str">
            <v>03 - CIUSSS DE LA CAPITALE-NATIONALE</v>
          </cell>
          <cell r="G64" t="str">
            <v>3</v>
          </cell>
          <cell r="H64" t="str">
            <v>Capitale-Nationale</v>
          </cell>
          <cell r="J64" t="str">
            <v>11045135</v>
          </cell>
          <cell r="K64" t="str">
            <v>CENTRE INTÉGRÉ UNIVERSITAIRE DE SANTÉ ET DE SERVICES SOCIAUX DE LA CAPITALE-NATIONALE</v>
          </cell>
          <cell r="L64" t="str">
            <v>303</v>
          </cell>
          <cell r="M64" t="str">
            <v>RLS de Québec-Nord</v>
          </cell>
          <cell r="N64" t="str">
            <v>52336021</v>
          </cell>
          <cell r="O64" t="str">
            <v>YVONNE-SYLVAIN</v>
          </cell>
          <cell r="P64" t="str">
            <v>Oui</v>
          </cell>
          <cell r="Q64" t="str">
            <v>2023-01-31</v>
          </cell>
          <cell r="R64" t="str">
            <v>SAPA</v>
          </cell>
          <cell r="S64" t="str">
            <v>Actif</v>
          </cell>
          <cell r="T64"/>
          <cell r="U64">
            <v>116</v>
          </cell>
          <cell r="V64" t="str">
            <v>2023-01-31</v>
          </cell>
          <cell r="W64"/>
          <cell r="X64"/>
          <cell r="Y64"/>
          <cell r="Z64"/>
          <cell r="AA64"/>
          <cell r="AB64"/>
          <cell r="AC64">
            <v>116</v>
          </cell>
          <cell r="AD64">
            <v>0</v>
          </cell>
          <cell r="AE64">
            <v>0</v>
          </cell>
          <cell r="AF64">
            <v>0</v>
          </cell>
          <cell r="AG64"/>
          <cell r="AH64" t="str">
            <v>230</v>
          </cell>
          <cell r="AI64" t="str">
            <v>Québec</v>
          </cell>
          <cell r="AJ64" t="str">
            <v>3032</v>
          </cell>
          <cell r="AK64" t="str">
            <v>Beauport</v>
          </cell>
          <cell r="AL64" t="str">
            <v>23027</v>
          </cell>
          <cell r="AM64" t="str">
            <v>Québec</v>
          </cell>
          <cell r="AN64" t="str">
            <v>3365, RUE GUIMONT</v>
          </cell>
          <cell r="AO64"/>
          <cell r="AP64" t="str">
            <v>G1E2H1</v>
          </cell>
          <cell r="AQ64" t="str">
            <v>http://www.csssqn.qc.ca/fr/</v>
          </cell>
          <cell r="AR64" t="str">
            <v>1981-04-01</v>
          </cell>
          <cell r="AS64"/>
          <cell r="AT64" t="str">
            <v>(418) 663-8171</v>
          </cell>
          <cell r="AU64"/>
          <cell r="AV64"/>
          <cell r="AW64"/>
          <cell r="AX64"/>
          <cell r="AY64" t="str">
            <v>11045135</v>
          </cell>
          <cell r="AZ64" t="str">
            <v>52336021</v>
          </cell>
          <cell r="BA64" t="str">
            <v>Monsieur Michel Delamarre</v>
          </cell>
          <cell r="BB64" t="str">
            <v>Mme Natalie Petitclerc</v>
          </cell>
          <cell r="BC64" t="str">
            <v>CENTRE INTÉGRÉ UNIVERSITAIRE DE SANTÉ ET DE SERVICES SOCIAUX DE LA CAPITALE-NATIONALE</v>
          </cell>
          <cell r="BD64">
            <v>2698</v>
          </cell>
          <cell r="BE64" t="str">
            <v>Capitale-Nationale</v>
          </cell>
          <cell r="BF64"/>
          <cell r="BG64"/>
          <cell r="BH64"/>
          <cell r="BI64" t="str">
            <v>0</v>
          </cell>
          <cell r="BJ64" t="str">
            <v>CTRCAQ</v>
          </cell>
          <cell r="BK64" t="str">
            <v>Public</v>
          </cell>
          <cell r="BL64" t="str">
            <v>2021-09-29</v>
          </cell>
          <cell r="BM64" t="str">
            <v>Suzanne Montreuil</v>
          </cell>
          <cell r="BN64" t="str">
            <v>Acceptable</v>
          </cell>
          <cell r="BO64"/>
          <cell r="BP64" t="str">
            <v>CPM</v>
          </cell>
        </row>
        <row r="65">
          <cell r="B65" t="str">
            <v>CHSLD CÔTÉ-JARDINS</v>
          </cell>
          <cell r="C65" t="str">
            <v>Privé conventionné</v>
          </cell>
          <cell r="D65" t="str">
            <v>CHSLD COTE-JARDIN</v>
          </cell>
          <cell r="E65" t="str">
            <v>CIUSSS DE LA CAPITALE-NATIONALE</v>
          </cell>
          <cell r="F65" t="str">
            <v>03 - CIUSSS DE LA CAPITALE-NATIONALE</v>
          </cell>
          <cell r="G65" t="str">
            <v>3</v>
          </cell>
          <cell r="H65" t="str">
            <v>Capitale-Nationale</v>
          </cell>
          <cell r="J65" t="str">
            <v>11045135</v>
          </cell>
          <cell r="K65" t="str">
            <v>CENTRE INTÉGRÉ UNIVERSITAIRE DE SANTÉ ET DE SERVICES SOCIAUX DE LA CAPITALE-NATIONALE</v>
          </cell>
          <cell r="L65" t="str">
            <v>302</v>
          </cell>
          <cell r="M65" t="str">
            <v>RLS de Québec-Sud</v>
          </cell>
          <cell r="N65" t="str">
            <v>51231504</v>
          </cell>
          <cell r="O65" t="str">
            <v>CHSLD CÔTÉ-JARDINS</v>
          </cell>
          <cell r="P65" t="str">
            <v>Oui</v>
          </cell>
          <cell r="Q65" t="str">
            <v>2023-01-31</v>
          </cell>
          <cell r="R65" t="str">
            <v>SAPA</v>
          </cell>
          <cell r="S65" t="str">
            <v>Actif</v>
          </cell>
          <cell r="T65"/>
          <cell r="U65">
            <v>281</v>
          </cell>
          <cell r="V65" t="str">
            <v>2023-01-31</v>
          </cell>
          <cell r="W65"/>
          <cell r="X65"/>
          <cell r="Y65"/>
          <cell r="Z65"/>
          <cell r="AA65"/>
          <cell r="AB65"/>
          <cell r="AC65">
            <v>281</v>
          </cell>
          <cell r="AD65">
            <v>0</v>
          </cell>
          <cell r="AE65">
            <v>0</v>
          </cell>
          <cell r="AF65">
            <v>0</v>
          </cell>
          <cell r="AG65"/>
          <cell r="AH65" t="str">
            <v>230</v>
          </cell>
          <cell r="AI65" t="str">
            <v>Québec</v>
          </cell>
          <cell r="AJ65" t="str">
            <v>3023</v>
          </cell>
          <cell r="AK65" t="str">
            <v>Québec - Haute-Ville</v>
          </cell>
          <cell r="AL65" t="str">
            <v>23027</v>
          </cell>
          <cell r="AM65" t="str">
            <v>Québec</v>
          </cell>
          <cell r="AN65" t="str">
            <v>880, AVENUE PAINCHAUD</v>
          </cell>
          <cell r="AO65"/>
          <cell r="AP65" t="str">
            <v>G1S0A3</v>
          </cell>
          <cell r="AQ65" t="str">
            <v>http://www.manoirst-amand.com/cotejardins/index.php</v>
          </cell>
          <cell r="AR65" t="str">
            <v>2007-06-06</v>
          </cell>
          <cell r="AS65"/>
          <cell r="AT65" t="str">
            <v>(418) 688-1221</v>
          </cell>
          <cell r="AU65"/>
          <cell r="AV65"/>
          <cell r="AW65"/>
          <cell r="AX65"/>
          <cell r="AY65" t="str">
            <v>11044781</v>
          </cell>
          <cell r="AZ65" t="str">
            <v>51231504</v>
          </cell>
          <cell r="BA65" t="str">
            <v/>
          </cell>
          <cell r="BB65" t="str">
            <v/>
          </cell>
          <cell r="BC65" t="str">
            <v>CHSLD COTE-JARDIN INC.</v>
          </cell>
          <cell r="BD65">
            <v>2709</v>
          </cell>
          <cell r="BE65" t="str">
            <v>Capitale-Nationale</v>
          </cell>
          <cell r="BF65"/>
          <cell r="BG65"/>
          <cell r="BH65"/>
          <cell r="BI65" t="str">
            <v>0</v>
          </cell>
          <cell r="BJ65" t="str">
            <v>RPCU</v>
          </cell>
          <cell r="BK65" t="str">
            <v>Privé conventionné</v>
          </cell>
          <cell r="BL65"/>
          <cell r="BM65"/>
          <cell r="BN65"/>
          <cell r="BO65"/>
          <cell r="BP65" t="str">
            <v>RPCU</v>
          </cell>
        </row>
        <row r="66">
          <cell r="B66" t="str">
            <v>CHSLD DOMAINE SAINT-DOMINIQUE S.E.C.</v>
          </cell>
          <cell r="C66" t="str">
            <v>Privé non conventionné</v>
          </cell>
          <cell r="D66" t="str">
            <v>DOMAINE SAINT-DOMINIQUE</v>
          </cell>
          <cell r="E66" t="str">
            <v>CIUSSS DE LA CAPITALE-NATIONALE</v>
          </cell>
          <cell r="F66" t="str">
            <v>03 - CIUSSS DE LA CAPITALE-NATIONALE</v>
          </cell>
          <cell r="G66" t="str">
            <v>3</v>
          </cell>
          <cell r="H66" t="str">
            <v>Capitale-Nationale</v>
          </cell>
          <cell r="J66" t="str">
            <v>11045135</v>
          </cell>
          <cell r="K66" t="str">
            <v>CENTRE INTÉGRÉ UNIVERSITAIRE DE SANTÉ ET DE SERVICES SOCIAUX DE LA CAPITALE-NATIONALE</v>
          </cell>
          <cell r="L66" t="str">
            <v>302</v>
          </cell>
          <cell r="M66" t="str">
            <v>RLS de Québec-Sud</v>
          </cell>
          <cell r="N66" t="str">
            <v>51233138</v>
          </cell>
          <cell r="O66" t="str">
            <v>CHSLD DOMAINE SAINT-DOMINIQUE S.E.C.</v>
          </cell>
          <cell r="P66" t="str">
            <v>Oui</v>
          </cell>
          <cell r="Q66" t="str">
            <v>2023-01-31</v>
          </cell>
          <cell r="R66" t="str">
            <v>SAPA</v>
          </cell>
          <cell r="S66" t="str">
            <v>Actif</v>
          </cell>
          <cell r="T66"/>
          <cell r="U66">
            <v>212</v>
          </cell>
          <cell r="V66" t="str">
            <v>2023-01-31</v>
          </cell>
          <cell r="W66" t="str">
            <v>Oui</v>
          </cell>
          <cell r="X66" t="str">
            <v>5</v>
          </cell>
          <cell r="Y66" t="str">
            <v>142</v>
          </cell>
          <cell r="Z66"/>
          <cell r="AA66" t="str">
            <v>5</v>
          </cell>
          <cell r="AB66"/>
          <cell r="AC66">
            <v>152</v>
          </cell>
          <cell r="AD66">
            <v>0</v>
          </cell>
          <cell r="AE66">
            <v>0</v>
          </cell>
          <cell r="AF66">
            <v>0</v>
          </cell>
          <cell r="AG66"/>
          <cell r="AH66" t="str">
            <v>230</v>
          </cell>
          <cell r="AI66" t="str">
            <v>Québec</v>
          </cell>
          <cell r="AJ66" t="str">
            <v>3022</v>
          </cell>
          <cell r="AK66" t="str">
            <v>Sainte-Foy - Sillery</v>
          </cell>
          <cell r="AL66" t="str">
            <v>23027</v>
          </cell>
          <cell r="AM66" t="str">
            <v>Québec</v>
          </cell>
          <cell r="AN66" t="str">
            <v>1045, BOULEVARD RENE-LEVESQUE OUEST</v>
          </cell>
          <cell r="AO66"/>
          <cell r="AP66" t="str">
            <v>G1S1V3</v>
          </cell>
          <cell r="AQ66" t="str">
            <v>http://www.domaine-saint-dominique.com/</v>
          </cell>
          <cell r="AR66" t="str">
            <v>2010-09-01</v>
          </cell>
          <cell r="AS66"/>
          <cell r="AT66" t="str">
            <v>(418) 681-3561</v>
          </cell>
          <cell r="AU66"/>
          <cell r="AV66"/>
          <cell r="AW66"/>
          <cell r="AX66"/>
          <cell r="AY66" t="str">
            <v>11044849</v>
          </cell>
          <cell r="AZ66" t="str">
            <v>51233138</v>
          </cell>
          <cell r="BA66" t="str">
            <v/>
          </cell>
          <cell r="BB66" t="str">
            <v/>
          </cell>
          <cell r="BC66" t="str">
            <v>CHSLD DOMAINE SAINT-DOMINIQUE S.E.C.</v>
          </cell>
          <cell r="BD66">
            <v>2711</v>
          </cell>
          <cell r="BE66" t="str">
            <v>Capitale-Nationale</v>
          </cell>
          <cell r="BF66"/>
          <cell r="BG66"/>
          <cell r="BH66"/>
          <cell r="BI66" t="str">
            <v>0</v>
          </cell>
          <cell r="BJ66" t="str">
            <v>RPCU</v>
          </cell>
          <cell r="BK66" t="str">
            <v>Privé non conventionné</v>
          </cell>
          <cell r="BL66" t="str">
            <v>2018-09-12</v>
          </cell>
          <cell r="BM66" t="str">
            <v>André Forest</v>
          </cell>
          <cell r="BN66" t="str">
            <v>Adéquat</v>
          </cell>
          <cell r="BO66"/>
          <cell r="BP66" t="str">
            <v>CTRCAQ</v>
          </cell>
        </row>
        <row r="67">
          <cell r="B67" t="str">
            <v>CENTRE MULTISERVICES DE SANTÉ ET DE SERVICES SOCIAUX CHRIST-ROI</v>
          </cell>
          <cell r="C67" t="str">
            <v>Public</v>
          </cell>
          <cell r="D67" t="str">
            <v>CIUSSS DE LA CAPITALE-NATIONALE</v>
          </cell>
          <cell r="E67" t="str">
            <v>CIUSSS DE LA CAPITALE-NATIONALE</v>
          </cell>
          <cell r="F67" t="str">
            <v>03 - CIUSSS DE LA CAPITALE-NATIONALE</v>
          </cell>
          <cell r="G67" t="str">
            <v>3</v>
          </cell>
          <cell r="H67" t="str">
            <v>Capitale-Nationale</v>
          </cell>
          <cell r="J67" t="str">
            <v>11045135</v>
          </cell>
          <cell r="K67" t="str">
            <v>CENTRE INTÉGRÉ UNIVERSITAIRE DE SANTÉ ET DE SERVICES SOCIAUX DE LA CAPITALE-NATIONALE</v>
          </cell>
          <cell r="L67" t="str">
            <v>302</v>
          </cell>
          <cell r="M67" t="str">
            <v>RLS de Québec-Sud</v>
          </cell>
          <cell r="N67" t="str">
            <v>51219848</v>
          </cell>
          <cell r="O67" t="str">
            <v>CLSC, HOPITAL ET CHRIST-ROI</v>
          </cell>
          <cell r="P67" t="str">
            <v>Oui</v>
          </cell>
          <cell r="Q67" t="str">
            <v>2023-01-31</v>
          </cell>
          <cell r="R67" t="str">
            <v>SAPA</v>
          </cell>
          <cell r="S67" t="str">
            <v>Actif</v>
          </cell>
          <cell r="T67"/>
          <cell r="U67">
            <v>106</v>
          </cell>
          <cell r="V67" t="str">
            <v>2023-01-31</v>
          </cell>
          <cell r="W67"/>
          <cell r="X67"/>
          <cell r="Y67"/>
          <cell r="Z67"/>
          <cell r="AA67"/>
          <cell r="AB67"/>
          <cell r="AC67">
            <v>142</v>
          </cell>
          <cell r="AD67">
            <v>0</v>
          </cell>
          <cell r="AE67">
            <v>0</v>
          </cell>
          <cell r="AF67">
            <v>0</v>
          </cell>
          <cell r="AG67"/>
          <cell r="AH67" t="str">
            <v>230</v>
          </cell>
          <cell r="AI67" t="str">
            <v>Québec</v>
          </cell>
          <cell r="AJ67" t="str">
            <v>3025</v>
          </cell>
          <cell r="AK67" t="str">
            <v>Limoilou-Vanier</v>
          </cell>
          <cell r="AL67" t="str">
            <v>23027</v>
          </cell>
          <cell r="AM67" t="str">
            <v>Québec</v>
          </cell>
          <cell r="AN67" t="str">
            <v>900, BOULEVARD WILFRID-HAMEL</v>
          </cell>
          <cell r="AO67"/>
          <cell r="AP67" t="str">
            <v>G1M2R9</v>
          </cell>
          <cell r="AQ67" t="str">
            <v>http://www.csssvc.qc.ca/</v>
          </cell>
          <cell r="AR67" t="str">
            <v>1996-12-17</v>
          </cell>
          <cell r="AS67"/>
          <cell r="AT67" t="str">
            <v>(418) 682-1711</v>
          </cell>
          <cell r="AU67"/>
          <cell r="AV67"/>
          <cell r="AW67"/>
          <cell r="AX67"/>
          <cell r="AY67" t="str">
            <v>11045135</v>
          </cell>
          <cell r="AZ67" t="str">
            <v>51219848</v>
          </cell>
          <cell r="BA67" t="str">
            <v>Monsieur Michel Delamarre</v>
          </cell>
          <cell r="BB67" t="str">
            <v>Mme Natalie Petitclerc</v>
          </cell>
          <cell r="BC67" t="str">
            <v>CENTRE INTÉGRÉ UNIVERSITAIRE DE SANTÉ ET DE SERVICES SOCIAUX DE LA CAPITALE-NATIONALE</v>
          </cell>
          <cell r="BD67">
            <v>2685</v>
          </cell>
          <cell r="BE67" t="str">
            <v>Capitale-Nationale</v>
          </cell>
          <cell r="BF67"/>
          <cell r="BG67"/>
          <cell r="BH67"/>
          <cell r="BI67" t="str">
            <v>0</v>
          </cell>
          <cell r="BJ67" t="str">
            <v>RPCU</v>
          </cell>
          <cell r="BK67" t="str">
            <v>Public</v>
          </cell>
          <cell r="BL67"/>
          <cell r="BM67"/>
          <cell r="BN67"/>
          <cell r="BO67"/>
          <cell r="BP67" t="str">
            <v>CTRCAQ</v>
          </cell>
        </row>
        <row r="68">
          <cell r="B68" t="str">
            <v>HOPITAL CHAUVEAU</v>
          </cell>
          <cell r="C68" t="str">
            <v>Public</v>
          </cell>
          <cell r="D68" t="str">
            <v>CIUSSS DE LA CAPITALE-NATIONALE</v>
          </cell>
          <cell r="E68" t="str">
            <v>CIUSSS DE LA CAPITALE-NATIONALE</v>
          </cell>
          <cell r="F68" t="str">
            <v>03 - CIUSSS DE LA CAPITALE-NATIONALE</v>
          </cell>
          <cell r="G68" t="str">
            <v>3</v>
          </cell>
          <cell r="H68" t="str">
            <v>Capitale-Nationale</v>
          </cell>
          <cell r="J68" t="str">
            <v>11045135</v>
          </cell>
          <cell r="K68" t="str">
            <v>CENTRE INTÉGRÉ UNIVERSITAIRE DE SANTÉ ET DE SERVICES SOCIAUX DE LA CAPITALE-NATIONALE</v>
          </cell>
          <cell r="L68" t="str">
            <v>303</v>
          </cell>
          <cell r="M68" t="str">
            <v>RLS de Québec-Nord</v>
          </cell>
          <cell r="N68" t="str">
            <v>51225001</v>
          </cell>
          <cell r="O68" t="str">
            <v>HOPITAL CHAUVEAU</v>
          </cell>
          <cell r="P68" t="str">
            <v>Oui</v>
          </cell>
          <cell r="Q68" t="str">
            <v>2023-01-31</v>
          </cell>
          <cell r="R68" t="str">
            <v>SAPA</v>
          </cell>
          <cell r="S68" t="str">
            <v>Actif</v>
          </cell>
          <cell r="T68"/>
          <cell r="U68">
            <v>52</v>
          </cell>
          <cell r="V68" t="str">
            <v>2023-01-31</v>
          </cell>
          <cell r="W68"/>
          <cell r="X68"/>
          <cell r="Y68" t="str">
            <v>62</v>
          </cell>
          <cell r="Z68"/>
          <cell r="AA68" t="str">
            <v>2</v>
          </cell>
          <cell r="AB68"/>
          <cell r="AC68">
            <v>62</v>
          </cell>
          <cell r="AD68"/>
          <cell r="AE68">
            <v>0</v>
          </cell>
          <cell r="AF68">
            <v>0</v>
          </cell>
          <cell r="AG68"/>
          <cell r="AH68" t="str">
            <v>230</v>
          </cell>
          <cell r="AI68" t="str">
            <v>Québec</v>
          </cell>
          <cell r="AJ68" t="str">
            <v>3031</v>
          </cell>
          <cell r="AK68" t="str">
            <v>Loretteville - Val-Bélair</v>
          </cell>
          <cell r="AL68" t="str">
            <v>23027</v>
          </cell>
          <cell r="AM68" t="str">
            <v>Québec</v>
          </cell>
          <cell r="AN68" t="str">
            <v>11999, RUE DE L'HOPITAL</v>
          </cell>
          <cell r="AO68"/>
          <cell r="AP68" t="str">
            <v>G2A2T7</v>
          </cell>
          <cell r="AQ68" t="str">
            <v>http://www.csssqn.qc.ca/fr/</v>
          </cell>
          <cell r="AR68" t="str">
            <v>2001-05-02</v>
          </cell>
          <cell r="AS68"/>
          <cell r="AT68" t="str">
            <v>(418) 842-3651</v>
          </cell>
          <cell r="AU68"/>
          <cell r="AV68"/>
          <cell r="AW68"/>
          <cell r="AX68"/>
          <cell r="AY68" t="str">
            <v>11045135</v>
          </cell>
          <cell r="AZ68" t="str">
            <v>51225001</v>
          </cell>
          <cell r="BA68" t="str">
            <v>Monsieur Michel Delamarre</v>
          </cell>
          <cell r="BB68" t="str">
            <v>Mme Natalie Petitclerc</v>
          </cell>
          <cell r="BC68" t="str">
            <v>CENTRE INTÉGRÉ UNIVERSITAIRE DE SANTÉ ET DE SERVICES SOCIAUX DE LA CAPITALE-NATIONALE</v>
          </cell>
          <cell r="BD68">
            <v>2695</v>
          </cell>
          <cell r="BE68" t="str">
            <v>Capitale-Nationale</v>
          </cell>
          <cell r="BF68"/>
          <cell r="BG68"/>
          <cell r="BH68"/>
          <cell r="BI68" t="str">
            <v>0</v>
          </cell>
          <cell r="BJ68" t="str">
            <v>CTRCAQ</v>
          </cell>
          <cell r="BK68" t="str">
            <v>Public</v>
          </cell>
          <cell r="BL68" t="str">
            <v>2019-08-21</v>
          </cell>
          <cell r="BM68" t="str">
            <v>Suzanne Montreuil</v>
          </cell>
          <cell r="BN68" t="str">
            <v>Adéquat</v>
          </cell>
          <cell r="BO68"/>
          <cell r="BP68" t="str">
            <v>RPCU</v>
          </cell>
        </row>
        <row r="69">
          <cell r="B69" t="str">
            <v>HOPITAL DE SAINTE-ANNE-DE-BEAUPRE</v>
          </cell>
          <cell r="C69" t="str">
            <v>Public</v>
          </cell>
          <cell r="D69" t="str">
            <v>CIUSSS DE LA CAPITALE-NATIONALE</v>
          </cell>
          <cell r="E69" t="str">
            <v>CIUSSS DE LA CAPITALE-NATIONALE</v>
          </cell>
          <cell r="F69" t="str">
            <v>03 - CIUSSS DE LA CAPITALE-NATIONALE</v>
          </cell>
          <cell r="G69" t="str">
            <v>3</v>
          </cell>
          <cell r="H69" t="str">
            <v>Capitale-Nationale</v>
          </cell>
          <cell r="J69" t="str">
            <v>11045135</v>
          </cell>
          <cell r="K69" t="str">
            <v>CENTRE INTÉGRÉ UNIVERSITAIRE DE SANTÉ ET DE SERVICES SOCIAUX DE LA CAPITALE-NATIONALE</v>
          </cell>
          <cell r="L69" t="str">
            <v>303</v>
          </cell>
          <cell r="M69" t="str">
            <v>RLS de Québec-Nord</v>
          </cell>
          <cell r="N69" t="str">
            <v>51225357</v>
          </cell>
          <cell r="O69" t="str">
            <v>HOPITAL DE SAINTE-ANNE-DE-BEAUPRE</v>
          </cell>
          <cell r="P69" t="str">
            <v>Oui</v>
          </cell>
          <cell r="Q69" t="str">
            <v>2023-01-31</v>
          </cell>
          <cell r="R69" t="str">
            <v>SAPA</v>
          </cell>
          <cell r="S69" t="str">
            <v>Actif</v>
          </cell>
          <cell r="T69"/>
          <cell r="U69">
            <v>126</v>
          </cell>
          <cell r="V69" t="str">
            <v>2023-01-31</v>
          </cell>
          <cell r="W69"/>
          <cell r="X69"/>
          <cell r="Y69"/>
          <cell r="Z69"/>
          <cell r="AA69"/>
          <cell r="AB69"/>
          <cell r="AC69">
            <v>158</v>
          </cell>
          <cell r="AD69">
            <v>2</v>
          </cell>
          <cell r="AE69">
            <v>0</v>
          </cell>
          <cell r="AF69">
            <v>0</v>
          </cell>
          <cell r="AG69"/>
          <cell r="AH69" t="str">
            <v>210</v>
          </cell>
          <cell r="AI69" t="str">
            <v>La Côte-de-Beaupré</v>
          </cell>
          <cell r="AJ69" t="str">
            <v>3033</v>
          </cell>
          <cell r="AK69" t="str">
            <v>Orléans</v>
          </cell>
          <cell r="AL69" t="str">
            <v>21025</v>
          </cell>
          <cell r="AM69" t="str">
            <v>Beaupré</v>
          </cell>
          <cell r="AN69" t="str">
            <v>11000, RUE DES MONTAGNARDS</v>
          </cell>
          <cell r="AO69"/>
          <cell r="AP69" t="str">
            <v>G0A1E0</v>
          </cell>
          <cell r="AQ69" t="str">
            <v>http://www.csssqn.qc.ca/fr/</v>
          </cell>
          <cell r="AR69" t="str">
            <v>2002-04-18</v>
          </cell>
          <cell r="AS69"/>
          <cell r="AT69" t="str">
            <v>(418) 827-3726</v>
          </cell>
          <cell r="AU69"/>
          <cell r="AV69"/>
          <cell r="AW69"/>
          <cell r="AX69"/>
          <cell r="AY69" t="str">
            <v>11045135</v>
          </cell>
          <cell r="AZ69" t="str">
            <v>51225357</v>
          </cell>
          <cell r="BA69" t="str">
            <v>Monsieur Michel Delamarre</v>
          </cell>
          <cell r="BB69" t="str">
            <v>Mme Natalie Petitclerc</v>
          </cell>
          <cell r="BC69" t="str">
            <v>CENTRE INTÉGRÉ UNIVERSITAIRE DE SANTÉ ET DE SERVICES SOCIAUX DE LA CAPITALE-NATIONALE</v>
          </cell>
          <cell r="BD69">
            <v>2696</v>
          </cell>
          <cell r="BE69" t="str">
            <v>Capitale-Nationale</v>
          </cell>
          <cell r="BF69"/>
          <cell r="BG69"/>
          <cell r="BH69"/>
          <cell r="BI69" t="str">
            <v>0</v>
          </cell>
          <cell r="BJ69" t="str">
            <v>CTRCAQ</v>
          </cell>
          <cell r="BK69" t="str">
            <v>Public</v>
          </cell>
          <cell r="BL69" t="str">
            <v>2022-06-28</v>
          </cell>
          <cell r="BM69" t="str">
            <v>Suzanne Montreuil</v>
          </cell>
          <cell r="BN69" t="str">
            <v>Acceptable</v>
          </cell>
          <cell r="BO69"/>
          <cell r="BP69" t="str">
            <v>RPCU</v>
          </cell>
        </row>
        <row r="70">
          <cell r="B70" t="str">
            <v>HOPITAL JEFFERY HALE</v>
          </cell>
          <cell r="C70" t="str">
            <v>Public</v>
          </cell>
          <cell r="D70" t="str">
            <v>CIUSSS DE LA CAPITALE-NATIONALE</v>
          </cell>
          <cell r="E70" t="str">
            <v>CIUSSS DE LA CAPITALE-NATIONALE</v>
          </cell>
          <cell r="F70" t="str">
            <v>03 - CIUSSS DE LA CAPITALE-NATIONALE</v>
          </cell>
          <cell r="G70" t="str">
            <v>3</v>
          </cell>
          <cell r="H70" t="str">
            <v>Capitale-Nationale</v>
          </cell>
          <cell r="J70" t="str">
            <v>11045135</v>
          </cell>
          <cell r="K70" t="str">
            <v>CENTRE INTÉGRÉ UNIVERSITAIRE DE SANTÉ ET DE SERVICES SOCIAUX DE LA CAPITALE-NATIONALE</v>
          </cell>
          <cell r="L70" t="str">
            <v>302</v>
          </cell>
          <cell r="M70" t="str">
            <v>RLS de Québec-Sud</v>
          </cell>
          <cell r="N70" t="str">
            <v>51231330</v>
          </cell>
          <cell r="O70" t="str">
            <v>HOPITAL JEFFERY HALE</v>
          </cell>
          <cell r="P70" t="str">
            <v>Oui</v>
          </cell>
          <cell r="Q70" t="str">
            <v>2023-01-31</v>
          </cell>
          <cell r="R70" t="str">
            <v>SAPA</v>
          </cell>
          <cell r="S70" t="str">
            <v>Actif</v>
          </cell>
          <cell r="T70"/>
          <cell r="U70">
            <v>99</v>
          </cell>
          <cell r="V70" t="str">
            <v>2023-01-31</v>
          </cell>
          <cell r="W70"/>
          <cell r="X70"/>
          <cell r="Y70"/>
          <cell r="Z70"/>
          <cell r="AA70"/>
          <cell r="AB70"/>
          <cell r="AC70">
            <v>99</v>
          </cell>
          <cell r="AD70">
            <v>0</v>
          </cell>
          <cell r="AE70">
            <v>0</v>
          </cell>
          <cell r="AF70">
            <v>0</v>
          </cell>
          <cell r="AG70"/>
          <cell r="AH70" t="str">
            <v>230</v>
          </cell>
          <cell r="AI70" t="str">
            <v>Québec</v>
          </cell>
          <cell r="AJ70" t="str">
            <v>3023</v>
          </cell>
          <cell r="AK70" t="str">
            <v>Québec - Haute-Ville</v>
          </cell>
          <cell r="AL70" t="str">
            <v>23027</v>
          </cell>
          <cell r="AM70" t="str">
            <v>Québec</v>
          </cell>
          <cell r="AN70" t="str">
            <v>1250, CHEMIN SAINTE-FOY</v>
          </cell>
          <cell r="AO70"/>
          <cell r="AP70" t="str">
            <v>G1S2M6</v>
          </cell>
          <cell r="AQ70" t="str">
            <v>http://www.jhsb.ca/</v>
          </cell>
          <cell r="AR70" t="str">
            <v>2007-04-01</v>
          </cell>
          <cell r="AS70"/>
          <cell r="AT70" t="str">
            <v>(418) 683-4471</v>
          </cell>
          <cell r="AU70"/>
          <cell r="AV70"/>
          <cell r="AW70"/>
          <cell r="AX70"/>
          <cell r="AY70" t="str">
            <v>11045135</v>
          </cell>
          <cell r="AZ70" t="str">
            <v>51231330</v>
          </cell>
          <cell r="BA70" t="str">
            <v>Monsieur Michel Delamarre</v>
          </cell>
          <cell r="BB70" t="str">
            <v>Mme Natalie Petitclerc</v>
          </cell>
          <cell r="BC70" t="str">
            <v>CENTRE INTÉGRÉ UNIVERSITAIRE DE SANTÉ ET DE SERVICES SOCIAUX DE LA CAPITALE-NATIONALE</v>
          </cell>
          <cell r="BD70">
            <v>2713</v>
          </cell>
          <cell r="BE70" t="str">
            <v>Capitale-Nationale</v>
          </cell>
          <cell r="BF70"/>
          <cell r="BG70"/>
          <cell r="BH70"/>
          <cell r="BI70" t="str">
            <v>0</v>
          </cell>
          <cell r="BJ70" t="str">
            <v>CPM</v>
          </cell>
          <cell r="BK70" t="str">
            <v>Public</v>
          </cell>
          <cell r="BL70" t="str">
            <v>2019-12-11</v>
          </cell>
          <cell r="BM70" t="str">
            <v>Suzanne Montreuil</v>
          </cell>
          <cell r="BN70" t="str">
            <v>Adéquat</v>
          </cell>
          <cell r="BO70"/>
          <cell r="BP70" t="str">
            <v>RPCU</v>
          </cell>
        </row>
        <row r="71">
          <cell r="B71" t="str">
            <v>HOPITAL REGIONAL DE PORTNEUF/CLSC DE SAINT-RAYMOND</v>
          </cell>
          <cell r="C71" t="str">
            <v>Public</v>
          </cell>
          <cell r="D71" t="str">
            <v>CIUSSS DE LA CAPITALE-NATIONALE</v>
          </cell>
          <cell r="E71" t="str">
            <v>CIUSSS DE LA CAPITALE-NATIONALE</v>
          </cell>
          <cell r="F71" t="str">
            <v>03 - CIUSSS DE LA CAPITALE-NATIONALE</v>
          </cell>
          <cell r="G71" t="str">
            <v>3</v>
          </cell>
          <cell r="H71" t="str">
            <v>Capitale-Nationale</v>
          </cell>
          <cell r="J71" t="str">
            <v>11045135</v>
          </cell>
          <cell r="K71" t="str">
            <v>CENTRE INTÉGRÉ UNIVERSITAIRE DE SANTÉ ET DE SERVICES SOCIAUX DE LA CAPITALE-NATIONALE</v>
          </cell>
          <cell r="L71" t="str">
            <v>301</v>
          </cell>
          <cell r="M71" t="str">
            <v>RLS de Portneuf</v>
          </cell>
          <cell r="N71" t="str">
            <v>51223196</v>
          </cell>
          <cell r="O71" t="str">
            <v>HOPITAL REGIONAL DE PORTNEUF/CLSC DE SAINT-RAYMOND</v>
          </cell>
          <cell r="P71" t="str">
            <v>Oui</v>
          </cell>
          <cell r="Q71" t="str">
            <v>2023-01-31</v>
          </cell>
          <cell r="R71" t="str">
            <v>SAPA</v>
          </cell>
          <cell r="S71" t="str">
            <v>Actif</v>
          </cell>
          <cell r="T71"/>
          <cell r="U71">
            <v>32</v>
          </cell>
          <cell r="V71" t="str">
            <v>2023-01-31</v>
          </cell>
          <cell r="W71"/>
          <cell r="X71"/>
          <cell r="Y71"/>
          <cell r="Z71"/>
          <cell r="AA71"/>
          <cell r="AB71"/>
          <cell r="AC71">
            <v>45</v>
          </cell>
          <cell r="AD71">
            <v>0</v>
          </cell>
          <cell r="AE71">
            <v>0</v>
          </cell>
          <cell r="AF71">
            <v>0</v>
          </cell>
          <cell r="AG71"/>
          <cell r="AH71" t="str">
            <v>340</v>
          </cell>
          <cell r="AI71" t="str">
            <v>Portneuf</v>
          </cell>
          <cell r="AJ71" t="str">
            <v>3011</v>
          </cell>
          <cell r="AK71" t="str">
            <v>Portneuf</v>
          </cell>
          <cell r="AL71" t="str">
            <v>34128</v>
          </cell>
          <cell r="AM71" t="str">
            <v>Saint-Raymond</v>
          </cell>
          <cell r="AN71" t="str">
            <v>700, RUE SAINT-CYRILLE</v>
          </cell>
          <cell r="AO71"/>
          <cell r="AP71" t="str">
            <v>G3L1W1</v>
          </cell>
          <cell r="AQ71" t="str">
            <v>http://www.csssdeportneuf.qc.ca/</v>
          </cell>
          <cell r="AR71" t="str">
            <v>1999-03-19</v>
          </cell>
          <cell r="AS71"/>
          <cell r="AT71" t="str">
            <v>(418) 337-4611</v>
          </cell>
          <cell r="AU71"/>
          <cell r="AV71"/>
          <cell r="AW71"/>
          <cell r="AX71"/>
          <cell r="AY71" t="str">
            <v>11045135</v>
          </cell>
          <cell r="AZ71" t="str">
            <v>51223196</v>
          </cell>
          <cell r="BA71" t="str">
            <v>Monsieur Michel Delamarre</v>
          </cell>
          <cell r="BB71" t="str">
            <v>Mme Natalie Petitclerc</v>
          </cell>
          <cell r="BC71" t="str">
            <v>CENTRE INTÉGRÉ UNIVERSITAIRE DE SANTÉ ET DE SERVICES SOCIAUX DE LA CAPITALE-NATIONALE</v>
          </cell>
          <cell r="BD71">
            <v>2679</v>
          </cell>
          <cell r="BE71" t="str">
            <v>Capitale-Nationale</v>
          </cell>
          <cell r="BF71"/>
          <cell r="BG71"/>
          <cell r="BH71"/>
          <cell r="BI71" t="str">
            <v>0</v>
          </cell>
          <cell r="BJ71" t="str">
            <v>CPM</v>
          </cell>
          <cell r="BK71" t="str">
            <v>Public</v>
          </cell>
          <cell r="BL71" t="str">
            <v>2019-05-22</v>
          </cell>
          <cell r="BM71" t="str">
            <v>Suzanne Montreuil</v>
          </cell>
          <cell r="BN71" t="str">
            <v>Très adéquat</v>
          </cell>
          <cell r="BO71"/>
          <cell r="BP71" t="str">
            <v>CTRCAQ</v>
          </cell>
        </row>
        <row r="72">
          <cell r="B72" t="str">
            <v>JARDINS DU HAUT SAINT-LAURENT</v>
          </cell>
          <cell r="C72" t="str">
            <v>Privé conventionné</v>
          </cell>
          <cell r="D72" t="str">
            <v>JARDINS DU HAUT SAINT-LAURENT</v>
          </cell>
          <cell r="E72" t="str">
            <v>CIUSSS DE LA CAPITALE-NATIONALE</v>
          </cell>
          <cell r="F72" t="str">
            <v>03 - CIUSSS DE LA CAPITALE-NATIONALE</v>
          </cell>
          <cell r="G72" t="str">
            <v>3</v>
          </cell>
          <cell r="H72" t="str">
            <v>Capitale-Nationale</v>
          </cell>
          <cell r="J72" t="str">
            <v>11045135</v>
          </cell>
          <cell r="K72" t="str">
            <v>CENTRE INTÉGRÉ UNIVERSITAIRE DE SANTÉ ET DE SERVICES SOCIAUX DE LA CAPITALE-NATIONALE</v>
          </cell>
          <cell r="L72" t="str">
            <v>302</v>
          </cell>
          <cell r="M72" t="str">
            <v>RLS de Québec-Sud</v>
          </cell>
          <cell r="N72" t="str">
            <v>51232239</v>
          </cell>
          <cell r="O72" t="str">
            <v>JARDINS DU HAUT SAINT-LAURENT</v>
          </cell>
          <cell r="P72" t="str">
            <v>Oui</v>
          </cell>
          <cell r="Q72" t="str">
            <v>2023-01-31</v>
          </cell>
          <cell r="R72" t="str">
            <v>SAPA</v>
          </cell>
          <cell r="S72" t="str">
            <v>Actif</v>
          </cell>
          <cell r="T72"/>
          <cell r="U72">
            <v>221</v>
          </cell>
          <cell r="V72" t="str">
            <v>2023-01-31</v>
          </cell>
          <cell r="W72" t="str">
            <v>Oui</v>
          </cell>
          <cell r="X72"/>
          <cell r="Y72"/>
          <cell r="Z72"/>
          <cell r="AA72"/>
          <cell r="AB72"/>
          <cell r="AC72">
            <v>221</v>
          </cell>
          <cell r="AD72">
            <v>0</v>
          </cell>
          <cell r="AE72">
            <v>0</v>
          </cell>
          <cell r="AF72">
            <v>0</v>
          </cell>
          <cell r="AG72"/>
          <cell r="AH72" t="str">
            <v>230</v>
          </cell>
          <cell r="AI72" t="str">
            <v>Québec</v>
          </cell>
          <cell r="AJ72" t="str">
            <v>3021</v>
          </cell>
          <cell r="AK72" t="str">
            <v>Laurentien</v>
          </cell>
          <cell r="AL72" t="str">
            <v>23072</v>
          </cell>
          <cell r="AM72" t="str">
            <v>Saint-Augustin-de-Desmaures</v>
          </cell>
          <cell r="AN72" t="str">
            <v>4770, RUE SAINT-FELIX</v>
          </cell>
          <cell r="AO72"/>
          <cell r="AP72" t="str">
            <v>G3A0K9</v>
          </cell>
          <cell r="AQ72" t="str">
            <v>http://www.jardins-hsl.com/hautsaintlaurent/index.php</v>
          </cell>
          <cell r="AR72" t="str">
            <v>2008-11-27</v>
          </cell>
          <cell r="AS72"/>
          <cell r="AT72" t="str">
            <v>(418) 872-4936</v>
          </cell>
          <cell r="AU72"/>
          <cell r="AV72"/>
          <cell r="AW72"/>
          <cell r="AX72"/>
          <cell r="AY72" t="str">
            <v>27451285</v>
          </cell>
          <cell r="AZ72" t="str">
            <v>51232239</v>
          </cell>
          <cell r="BA72" t="str">
            <v/>
          </cell>
          <cell r="BB72" t="str">
            <v/>
          </cell>
          <cell r="BC72" t="str">
            <v>JARDINS DU HAUT SAINT-LAURENT (1992) INC.</v>
          </cell>
          <cell r="BD72">
            <v>2717</v>
          </cell>
          <cell r="BE72" t="str">
            <v>Capitale-Nationale</v>
          </cell>
          <cell r="BF72"/>
          <cell r="BG72"/>
          <cell r="BH72"/>
          <cell r="BI72" t="str">
            <v>0</v>
          </cell>
          <cell r="BJ72" t="str">
            <v>RPCU</v>
          </cell>
          <cell r="BK72" t="str">
            <v>Privé conventionné</v>
          </cell>
          <cell r="BL72"/>
          <cell r="BM72"/>
          <cell r="BN72"/>
          <cell r="BO72"/>
          <cell r="BP72" t="str">
            <v>CTRCAQ</v>
          </cell>
        </row>
        <row r="73">
          <cell r="B73" t="str">
            <v>SAINT BRIGID'S HOME</v>
          </cell>
          <cell r="C73" t="str">
            <v>Public</v>
          </cell>
          <cell r="D73" t="str">
            <v>CIUSSS DE LA CAPITALE-NATIONALE</v>
          </cell>
          <cell r="E73" t="str">
            <v>CIUSSS DE LA CAPITALE-NATIONALE</v>
          </cell>
          <cell r="F73" t="str">
            <v>03 - CIUSSS DE LA CAPITALE-NATIONALE</v>
          </cell>
          <cell r="G73" t="str">
            <v>3</v>
          </cell>
          <cell r="H73" t="str">
            <v>Capitale-Nationale</v>
          </cell>
          <cell r="J73" t="str">
            <v>11045135</v>
          </cell>
          <cell r="K73" t="str">
            <v>HÔPITAL JEFFERY HALE - SAINT BRIGID'S</v>
          </cell>
          <cell r="L73" t="str">
            <v>302</v>
          </cell>
          <cell r="M73" t="str">
            <v>RLS de Québec-Sud</v>
          </cell>
          <cell r="N73" t="str">
            <v>51232171</v>
          </cell>
          <cell r="O73" t="str">
            <v>SAINT BRIGID'S HOME</v>
          </cell>
          <cell r="P73" t="str">
            <v>Oui</v>
          </cell>
          <cell r="Q73" t="str">
            <v>2023-01-31</v>
          </cell>
          <cell r="R73" t="str">
            <v>SAPA</v>
          </cell>
          <cell r="S73" t="str">
            <v>Actif</v>
          </cell>
          <cell r="T73"/>
          <cell r="U73">
            <v>142</v>
          </cell>
          <cell r="V73" t="str">
            <v>2023-01-31</v>
          </cell>
          <cell r="W73"/>
          <cell r="X73"/>
          <cell r="Y73"/>
          <cell r="Z73"/>
          <cell r="AA73"/>
          <cell r="AB73"/>
          <cell r="AC73">
            <v>142</v>
          </cell>
          <cell r="AD73">
            <v>0</v>
          </cell>
          <cell r="AE73">
            <v>0</v>
          </cell>
          <cell r="AF73">
            <v>0</v>
          </cell>
          <cell r="AG73"/>
          <cell r="AH73" t="str">
            <v>230</v>
          </cell>
          <cell r="AI73" t="str">
            <v>Québec</v>
          </cell>
          <cell r="AJ73" t="str">
            <v>3022</v>
          </cell>
          <cell r="AK73" t="str">
            <v>Sainte-Foy - Sillery</v>
          </cell>
          <cell r="AL73" t="str">
            <v>23027</v>
          </cell>
          <cell r="AM73" t="str">
            <v>Québec</v>
          </cell>
          <cell r="AN73" t="str">
            <v>1645, CHEMIN SAINT-LOUIS</v>
          </cell>
          <cell r="AO73"/>
          <cell r="AP73" t="str">
            <v>G1S4M3</v>
          </cell>
          <cell r="AQ73" t="str">
            <v>http://www.jhsb.ca/</v>
          </cell>
          <cell r="AR73" t="str">
            <v>2009-01-22</v>
          </cell>
          <cell r="AS73"/>
          <cell r="AT73" t="str">
            <v>(418) 681-4687</v>
          </cell>
          <cell r="AU73"/>
          <cell r="AV73"/>
          <cell r="AW73"/>
          <cell r="AX73"/>
          <cell r="AY73" t="str">
            <v>11045135</v>
          </cell>
          <cell r="AZ73" t="str">
            <v>51232171</v>
          </cell>
          <cell r="BA73" t="str">
            <v>Monsieur Michel Delamarre</v>
          </cell>
          <cell r="BB73" t="str">
            <v>Mme Natalie Petitclerc</v>
          </cell>
          <cell r="BC73" t="str">
            <v>CENTRE INTÉGRÉ UNIVERSITAIRE DE SANTÉ ET DE SERVICES SOCIAUX DE LA CAPITALE-NATIONALE</v>
          </cell>
          <cell r="BD73">
            <v>2714</v>
          </cell>
          <cell r="BE73" t="str">
            <v>Capitale-Nationale</v>
          </cell>
          <cell r="BF73"/>
          <cell r="BG73"/>
          <cell r="BH73"/>
          <cell r="BI73" t="str">
            <v>0</v>
          </cell>
          <cell r="BJ73" t="str">
            <v>CPM</v>
          </cell>
          <cell r="BK73" t="str">
            <v>Public</v>
          </cell>
          <cell r="BL73" t="str">
            <v>2019-12-09</v>
          </cell>
          <cell r="BM73" t="str">
            <v>Suzanne Montreuil</v>
          </cell>
          <cell r="BN73" t="str">
            <v>Acceptable</v>
          </cell>
          <cell r="BO73"/>
          <cell r="BP73" t="str">
            <v>CTRCAQ</v>
          </cell>
        </row>
        <row r="74">
          <cell r="B74" t="str">
            <v>CHSLD VIGI DE SAINT-AUGUSTIN</v>
          </cell>
          <cell r="C74" t="str">
            <v>Privé conventionné</v>
          </cell>
          <cell r="D74" t="str">
            <v>VIGI SANTE</v>
          </cell>
          <cell r="E74" t="str">
            <v>CIUSSS DE LA CAPITALE-NATIONALE</v>
          </cell>
          <cell r="F74" t="str">
            <v>03 - CIUSSS DE LA CAPITALE-NATIONALE</v>
          </cell>
          <cell r="G74" t="str">
            <v>3</v>
          </cell>
          <cell r="H74" t="str">
            <v>Capitale-Nationale</v>
          </cell>
          <cell r="J74" t="str">
            <v>11045135</v>
          </cell>
          <cell r="K74" t="str">
            <v>CENTRE INTÉGRÉ UNIVERSITAIRE DE SANTÉ ET DE SERVICES SOCIAUX DE LA CAPITALE-NATIONALE</v>
          </cell>
          <cell r="L74" t="str">
            <v>302</v>
          </cell>
          <cell r="M74" t="str">
            <v>RLS de Québec-Sud</v>
          </cell>
          <cell r="N74" t="str">
            <v>54583091</v>
          </cell>
          <cell r="O74" t="str">
            <v>CHSLD VIGI DE SAINT-AUGUSTIN</v>
          </cell>
          <cell r="P74" t="str">
            <v>Oui</v>
          </cell>
          <cell r="Q74" t="str">
            <v>2023-01-31</v>
          </cell>
          <cell r="R74" t="str">
            <v>SAPA</v>
          </cell>
          <cell r="S74" t="str">
            <v>Actif</v>
          </cell>
          <cell r="T74"/>
          <cell r="U74">
            <v>100</v>
          </cell>
          <cell r="V74" t="str">
            <v>2023-01-31</v>
          </cell>
          <cell r="W74"/>
          <cell r="X74" t="str">
            <v>28</v>
          </cell>
          <cell r="Y74" t="str">
            <v>44</v>
          </cell>
          <cell r="Z74"/>
          <cell r="AA74" t="str">
            <v>6</v>
          </cell>
          <cell r="AB74"/>
          <cell r="AC74">
            <v>100</v>
          </cell>
          <cell r="AD74">
            <v>0</v>
          </cell>
          <cell r="AE74">
            <v>0</v>
          </cell>
          <cell r="AF74">
            <v>0</v>
          </cell>
          <cell r="AG74"/>
          <cell r="AH74" t="str">
            <v>230</v>
          </cell>
          <cell r="AI74" t="str">
            <v>Québec</v>
          </cell>
          <cell r="AJ74" t="str">
            <v>3021</v>
          </cell>
          <cell r="AK74" t="str">
            <v>Laurentien</v>
          </cell>
          <cell r="AL74" t="str">
            <v>23072</v>
          </cell>
          <cell r="AM74" t="str">
            <v>Saint-Augustin-de-Desmaures</v>
          </cell>
          <cell r="AN74" t="str">
            <v>4954, RUE CLEMENT-LOCKQUELL</v>
          </cell>
          <cell r="AO74"/>
          <cell r="AP74" t="str">
            <v>G3A1V5</v>
          </cell>
          <cell r="AQ74" t="str">
            <v>http://www.vigisante.com/</v>
          </cell>
          <cell r="AR74" t="str">
            <v>1990-12-20</v>
          </cell>
          <cell r="AS74"/>
          <cell r="AT74" t="str">
            <v>(418) 871-1232</v>
          </cell>
          <cell r="AU74"/>
          <cell r="AV74"/>
          <cell r="AW74"/>
          <cell r="AX74"/>
          <cell r="AY74" t="str">
            <v>11044815</v>
          </cell>
          <cell r="AZ74" t="str">
            <v>54583091</v>
          </cell>
          <cell r="BA74" t="str">
            <v>Madame Agnès Bouisson</v>
          </cell>
          <cell r="BB74" t="str">
            <v/>
          </cell>
          <cell r="BC74" t="str">
            <v>VIGI SANTE LTEE</v>
          </cell>
          <cell r="BD74">
            <v>2710</v>
          </cell>
          <cell r="BE74" t="str">
            <v>Capitale-Nationale</v>
          </cell>
          <cell r="BF74"/>
          <cell r="BG74"/>
          <cell r="BH74"/>
          <cell r="BI74" t="str">
            <v>0</v>
          </cell>
          <cell r="BJ74" t="str">
            <v>CTRCAQ</v>
          </cell>
          <cell r="BK74" t="str">
            <v>Privé conventionné</v>
          </cell>
          <cell r="BL74" t="str">
            <v>2019-10-03</v>
          </cell>
          <cell r="BM74" t="str">
            <v>Suzanne Montreuil</v>
          </cell>
          <cell r="BN74" t="str">
            <v>Très adéquat</v>
          </cell>
          <cell r="BO74"/>
          <cell r="BP74" t="str">
            <v>CPM</v>
          </cell>
        </row>
        <row r="75">
          <cell r="B75" t="str">
            <v>CENTRE D'HÉBERGEMENT DE BAIE-SAINT-PAUL</v>
          </cell>
          <cell r="C75" t="str">
            <v>Public</v>
          </cell>
          <cell r="D75" t="str">
            <v>CIUSSS DE LA CAPITALE-NATIONALE</v>
          </cell>
          <cell r="E75" t="str">
            <v>CIUSSS DE LA CAPITALE-NATIONALE</v>
          </cell>
          <cell r="F75" t="str">
            <v>03 - CIUSSS DE LA CAPITALE-NATIONALE</v>
          </cell>
          <cell r="G75" t="str">
            <v>3</v>
          </cell>
          <cell r="H75" t="str">
            <v>Capitale-Nationale</v>
          </cell>
          <cell r="J75" t="str">
            <v>11045135</v>
          </cell>
          <cell r="K75" t="str">
            <v>CENTRE INTÉGRÉ UNIVERSITAIRE DE SANTÉ ET DE SERVICES SOCIAUX DE LA CAPITALE-NATIONALE</v>
          </cell>
          <cell r="L75" t="str">
            <v>304</v>
          </cell>
          <cell r="M75" t="str">
            <v>RLS de Charlevoix</v>
          </cell>
          <cell r="N75">
            <v>51236289</v>
          </cell>
          <cell r="O75" t="str">
            <v>HOPITAL DE BAIE-SAINT-PAUL</v>
          </cell>
          <cell r="P75" t="str">
            <v>Oui</v>
          </cell>
          <cell r="Q75" t="str">
            <v>2023-01-31</v>
          </cell>
          <cell r="R75" t="str">
            <v>SAPA</v>
          </cell>
          <cell r="S75" t="str">
            <v>Actif</v>
          </cell>
          <cell r="T75"/>
          <cell r="U75">
            <v>102</v>
          </cell>
          <cell r="V75" t="str">
            <v>2023-01-31</v>
          </cell>
          <cell r="W75"/>
          <cell r="X75"/>
          <cell r="Y75"/>
          <cell r="Z75"/>
          <cell r="AA75"/>
          <cell r="AB75"/>
          <cell r="AC75">
            <v>102</v>
          </cell>
          <cell r="AD75">
            <v>1</v>
          </cell>
          <cell r="AE75">
            <v>0</v>
          </cell>
          <cell r="AF75">
            <v>0</v>
          </cell>
          <cell r="AG75"/>
          <cell r="AH75" t="str">
            <v>160</v>
          </cell>
          <cell r="AI75" t="str">
            <v>Charlevoix</v>
          </cell>
          <cell r="AJ75" t="str">
            <v>3042</v>
          </cell>
          <cell r="AK75" t="str">
            <v>Charlevoix-Ouest</v>
          </cell>
          <cell r="AL75" t="str">
            <v>16013</v>
          </cell>
          <cell r="AM75" t="str">
            <v>Baie-Saint-Paul</v>
          </cell>
          <cell r="AN75" t="str">
            <v>92 RUE RACINE</v>
          </cell>
          <cell r="AO75"/>
          <cell r="AP75" t="str">
            <v>G3Z2P8</v>
          </cell>
          <cell r="AQ75" t="str">
            <v>http://www.cssscharlevoix.qc.ca/</v>
          </cell>
          <cell r="AR75" t="str">
            <v>2017-07-06</v>
          </cell>
          <cell r="AS75"/>
          <cell r="AT75" t="str">
            <v>(418) 435-9713</v>
          </cell>
          <cell r="AU75"/>
          <cell r="AV75"/>
          <cell r="AW75"/>
          <cell r="AX75"/>
          <cell r="AY75" t="str">
            <v>11045135</v>
          </cell>
          <cell r="AZ75"/>
          <cell r="BA75" t="str">
            <v>0</v>
          </cell>
          <cell r="BB75"/>
          <cell r="BC75" t="str">
            <v>CENTRE INTÉGRÉ UNIVERSITAIRE DE SANTÉ ET DE SERVICES SOCIAUX DE LA CAPITALE-NATIONALE</v>
          </cell>
          <cell r="BD75" t="str">
            <v>CTRCAQ</v>
          </cell>
          <cell r="BE75" t="str">
            <v>Capitale-Nationale</v>
          </cell>
          <cell r="BF75"/>
          <cell r="BG75"/>
          <cell r="BH75"/>
          <cell r="BI75"/>
          <cell r="BJ75"/>
          <cell r="BK75" t="str">
            <v>Public</v>
          </cell>
          <cell r="BL75" t="str">
            <v>2019-10-24</v>
          </cell>
          <cell r="BM75" t="str">
            <v>Suzanne Montreuil</v>
          </cell>
          <cell r="BN75" t="str">
            <v>Très adéquat</v>
          </cell>
          <cell r="BO75"/>
          <cell r="BP75" t="str">
            <v>CPM</v>
          </cell>
        </row>
        <row r="76">
          <cell r="B76" t="str">
            <v>FOYER SAINTS-ANGES DE HAM-NORD</v>
          </cell>
          <cell r="C76" t="str">
            <v>Privé conventionné</v>
          </cell>
          <cell r="D76" t="str">
            <v>FOYER SAINTS-ANGES DE HAM-NORD</v>
          </cell>
          <cell r="E76" t="str">
            <v>CIUSSS DE LA MAURICIE-ET-DU-CENTRE-DU-QUÉBEC</v>
          </cell>
          <cell r="F76" t="str">
            <v>04 - CIUSSS DE LA MAURICIE-ET-DU-CENTRE-DU-QUÉBEC</v>
          </cell>
          <cell r="G76" t="str">
            <v>4</v>
          </cell>
          <cell r="H76" t="str">
            <v>Mauricie et Centre-du-Québec</v>
          </cell>
          <cell r="J76" t="str">
            <v>11045143</v>
          </cell>
          <cell r="K76" t="str">
            <v>CENTRE INTÉGRÉ UNIVERSITAIRE DE SANTÉ ET DE SERVICES SOCIAUX DE LA MAURICIE-ET-DU-CENTRE-DU-QUÉBEC</v>
          </cell>
          <cell r="L76" t="str">
            <v>408</v>
          </cell>
          <cell r="M76" t="str">
            <v>RLS d'Arthabaska - de l'Érable</v>
          </cell>
          <cell r="N76" t="str">
            <v>29490414</v>
          </cell>
          <cell r="O76" t="str">
            <v>FOYER SAINTS-ANGES DE HAM-NORD</v>
          </cell>
          <cell r="P76" t="str">
            <v>Oui</v>
          </cell>
          <cell r="Q76" t="str">
            <v>2023-01-31</v>
          </cell>
          <cell r="R76" t="str">
            <v>SAPA</v>
          </cell>
          <cell r="S76" t="str">
            <v>Actif</v>
          </cell>
          <cell r="T76"/>
          <cell r="U76">
            <v>28</v>
          </cell>
          <cell r="V76" t="str">
            <v>2023-01-31</v>
          </cell>
          <cell r="W76" t="str">
            <v>Oui</v>
          </cell>
          <cell r="X76" t="str">
            <v>1</v>
          </cell>
          <cell r="Y76" t="str">
            <v>36</v>
          </cell>
          <cell r="Z76"/>
          <cell r="AA76" t="str">
            <v>2</v>
          </cell>
          <cell r="AB76" t="str">
            <v>28</v>
          </cell>
          <cell r="AC76">
            <v>38</v>
          </cell>
          <cell r="AD76">
            <v>0</v>
          </cell>
          <cell r="AE76">
            <v>0</v>
          </cell>
          <cell r="AF76">
            <v>0</v>
          </cell>
          <cell r="AG76"/>
          <cell r="AH76" t="str">
            <v>390</v>
          </cell>
          <cell r="AI76" t="str">
            <v>Arthabaska</v>
          </cell>
          <cell r="AJ76" t="str">
            <v>4081</v>
          </cell>
          <cell r="AK76" t="str">
            <v>Arthabaska</v>
          </cell>
          <cell r="AL76" t="str">
            <v>39010</v>
          </cell>
          <cell r="AM76" t="str">
            <v>Ham-Nord</v>
          </cell>
          <cell r="AN76" t="str">
            <v>493, RUE PRINCIPALE</v>
          </cell>
          <cell r="AO76" t="str">
            <v>CASE POSTALE 269</v>
          </cell>
          <cell r="AP76" t="str">
            <v>G0P1A0</v>
          </cell>
          <cell r="AQ76" t="str">
            <v>http://www.chsldstsanges.ca/</v>
          </cell>
          <cell r="AR76" t="str">
            <v>1992-04-01</v>
          </cell>
          <cell r="AS76"/>
          <cell r="AT76" t="str">
            <v>(819) 344-2940</v>
          </cell>
          <cell r="AU76"/>
          <cell r="AV76"/>
          <cell r="AW76"/>
          <cell r="AX76"/>
          <cell r="AY76" t="str">
            <v>29490414</v>
          </cell>
          <cell r="AZ76" t="str">
            <v>29490414</v>
          </cell>
          <cell r="BA76" t="str">
            <v>Martin Beaumont</v>
          </cell>
          <cell r="BB76" t="str">
            <v>André Sauvé</v>
          </cell>
          <cell r="BC76" t="str">
            <v>FOYER SAINTS-ANGES DE HAM-NORD INC.</v>
          </cell>
          <cell r="BD76">
            <v>2748</v>
          </cell>
          <cell r="BE76" t="str">
            <v>Mauricie et Centre-du-Québec</v>
          </cell>
          <cell r="BF76"/>
          <cell r="BG76"/>
          <cell r="BH76"/>
          <cell r="BI76" t="str">
            <v>0</v>
          </cell>
          <cell r="BJ76" t="str">
            <v>RPCU</v>
          </cell>
          <cell r="BK76" t="str">
            <v>Privé conventionné</v>
          </cell>
          <cell r="BL76" t="str">
            <v>2019-06-03</v>
          </cell>
          <cell r="BM76" t="str">
            <v>Sophie Audet</v>
          </cell>
          <cell r="BN76" t="str">
            <v>Acceptable</v>
          </cell>
          <cell r="BO76"/>
          <cell r="BP76" t="str">
            <v>CPM</v>
          </cell>
        </row>
        <row r="77">
          <cell r="B77" t="str">
            <v xml:space="preserve">CENTRE MULTISERVICES DE SANTÉ ET DE SERVICES SOCIAUX du HAUT-SAINT-MAURICE </v>
          </cell>
          <cell r="C77" t="str">
            <v>Public</v>
          </cell>
          <cell r="D77" t="str">
            <v>CIUSSS DE LA MAURICIE-ET-DU-CENTRE-DU-QUÉBEC</v>
          </cell>
          <cell r="E77" t="str">
            <v>CIUSSS DE LA MAURICIE-ET-DU-CENTRE-DU-QUÉBEC</v>
          </cell>
          <cell r="F77" t="str">
            <v>04 - CIUSSS DE LA MAURICIE-ET-DU-CENTRE-DU-QUÉBEC</v>
          </cell>
          <cell r="G77" t="str">
            <v>4</v>
          </cell>
          <cell r="H77" t="str">
            <v>Mauricie et Centre-du-Québec</v>
          </cell>
          <cell r="J77" t="str">
            <v>11045143</v>
          </cell>
          <cell r="K77" t="str">
            <v>CENTRE INTÉGRÉ UNIVERSITAIRE DE SANTÉ ET DE SERVICES SOCIAUX DE LA MAURICIE-ET-DU-CENTRE-DU-QUÉBEC</v>
          </cell>
          <cell r="L77" t="str">
            <v>401</v>
          </cell>
          <cell r="M77" t="str">
            <v>RLS du Haut-Saint-Maurice</v>
          </cell>
          <cell r="N77" t="str">
            <v>51219731</v>
          </cell>
          <cell r="O77" t="str">
            <v>CENTRE MULTI. SSS DU HAUT-SAINT-MAURICE</v>
          </cell>
          <cell r="P77" t="str">
            <v>Oui</v>
          </cell>
          <cell r="Q77" t="str">
            <v>2023-01-31</v>
          </cell>
          <cell r="R77" t="str">
            <v>SAPA</v>
          </cell>
          <cell r="S77" t="str">
            <v>Actif</v>
          </cell>
          <cell r="T77"/>
          <cell r="U77">
            <v>67</v>
          </cell>
          <cell r="V77" t="str">
            <v>2023-01-31</v>
          </cell>
          <cell r="W77"/>
          <cell r="X77"/>
          <cell r="Y77"/>
          <cell r="Z77"/>
          <cell r="AA77"/>
          <cell r="AB77"/>
          <cell r="AC77">
            <v>80</v>
          </cell>
          <cell r="AD77">
            <v>2</v>
          </cell>
          <cell r="AE77">
            <v>0</v>
          </cell>
          <cell r="AF77">
            <v>0</v>
          </cell>
          <cell r="AG77"/>
          <cell r="AH77" t="str">
            <v>900</v>
          </cell>
          <cell r="AI77" t="str">
            <v>La Tuque</v>
          </cell>
          <cell r="AJ77" t="str">
            <v>4011</v>
          </cell>
          <cell r="AK77" t="str">
            <v>Haut-Saint-Maurice</v>
          </cell>
          <cell r="AL77" t="str">
            <v>90012</v>
          </cell>
          <cell r="AM77" t="str">
            <v>La Tuque</v>
          </cell>
          <cell r="AN77" t="str">
            <v>885, BOULEVARD DUCHARME</v>
          </cell>
          <cell r="AO77"/>
          <cell r="AP77" t="str">
            <v>G9X3C1</v>
          </cell>
          <cell r="AQ77" t="str">
            <v>http://www.cssshsm.qc.ca/</v>
          </cell>
          <cell r="AR77" t="str">
            <v>1996-12-06</v>
          </cell>
          <cell r="AS77"/>
          <cell r="AT77" t="str">
            <v>(819) 523-4581</v>
          </cell>
          <cell r="AU77"/>
          <cell r="AV77"/>
          <cell r="AW77"/>
          <cell r="AX77"/>
          <cell r="AY77" t="str">
            <v>11045143</v>
          </cell>
          <cell r="AZ77" t="str">
            <v>51219731</v>
          </cell>
          <cell r="BA77" t="str">
            <v>Monsieur Martin Beaumont</v>
          </cell>
          <cell r="BB77" t="str">
            <v>M. André Sauvé</v>
          </cell>
          <cell r="BC77" t="str">
            <v>CENTRE INTÉGRÉ UNIVERSITAIRE DE SANTÉ ET DE SERVICES SOCIAUX DE LA MAURICIE-ET-DU-CENTRE-DU-QUÉBEC</v>
          </cell>
          <cell r="BD77">
            <v>2721</v>
          </cell>
          <cell r="BE77" t="str">
            <v>Mauricie et Centre-du-Québec</v>
          </cell>
          <cell r="BF77"/>
          <cell r="BG77"/>
          <cell r="BH77"/>
          <cell r="BI77" t="str">
            <v>0</v>
          </cell>
          <cell r="BJ77" t="str">
            <v>CPM</v>
          </cell>
          <cell r="BK77" t="str">
            <v>Public</v>
          </cell>
          <cell r="BL77" t="str">
            <v>2022-03-30</v>
          </cell>
          <cell r="BM77" t="str">
            <v>Micheline Bowen</v>
          </cell>
          <cell r="BN77" t="str">
            <v>Très adéquat</v>
          </cell>
          <cell r="BO77"/>
          <cell r="BP77" t="str">
            <v>RPCU</v>
          </cell>
        </row>
        <row r="78">
          <cell r="B78" t="str">
            <v>CENTRE MULTISERVICES DE SANTÉ ET DE SERVICES SOCIAUX AVELLIN-DALCOURT</v>
          </cell>
          <cell r="C78" t="str">
            <v>Public</v>
          </cell>
          <cell r="D78" t="str">
            <v>CIUSSS DE LA MAURICIE-ET-DU-CENTRE-DU-QUÉBEC</v>
          </cell>
          <cell r="E78" t="str">
            <v>CIUSSS DE LA MAURICIE-ET-DU-CENTRE-DU-QUÉBEC</v>
          </cell>
          <cell r="F78" t="str">
            <v>04 - CIUSSS DE LA MAURICIE-ET-DU-CENTRE-DU-QUÉBEC</v>
          </cell>
          <cell r="G78" t="str">
            <v>4</v>
          </cell>
          <cell r="H78" t="str">
            <v>Mauricie et Centre-du-Québec</v>
          </cell>
          <cell r="J78" t="str">
            <v>11045143</v>
          </cell>
          <cell r="K78" t="str">
            <v>CENTRE INTÉGRÉ UNIVERSITAIRE DE SANTÉ ET DE SERVICES SOCIAUX DE LA MAURICIE-ET-DU-CENTRE-DU-QUÉBEC</v>
          </cell>
          <cell r="L78" t="str">
            <v>404</v>
          </cell>
          <cell r="M78" t="str">
            <v>RLS de Maskinongé</v>
          </cell>
          <cell r="N78" t="str">
            <v>51233583</v>
          </cell>
          <cell r="O78" t="str">
            <v>CENTRE MULTI. SSS AVELLIN-DALCOURT</v>
          </cell>
          <cell r="P78" t="str">
            <v>Oui</v>
          </cell>
          <cell r="Q78" t="str">
            <v>2023-01-31</v>
          </cell>
          <cell r="R78" t="str">
            <v>SAPA</v>
          </cell>
          <cell r="S78" t="str">
            <v>Actif</v>
          </cell>
          <cell r="T78"/>
          <cell r="U78">
            <v>115</v>
          </cell>
          <cell r="V78" t="str">
            <v>2023-01-31</v>
          </cell>
          <cell r="W78"/>
          <cell r="X78"/>
          <cell r="Y78"/>
          <cell r="Z78"/>
          <cell r="AA78"/>
          <cell r="AB78"/>
          <cell r="AC78">
            <v>132</v>
          </cell>
          <cell r="AD78">
            <v>0</v>
          </cell>
          <cell r="AE78">
            <v>0</v>
          </cell>
          <cell r="AF78">
            <v>0</v>
          </cell>
          <cell r="AG78"/>
          <cell r="AH78" t="str">
            <v>510</v>
          </cell>
          <cell r="AI78" t="str">
            <v>Maskinongé</v>
          </cell>
          <cell r="AJ78" t="str">
            <v>4041</v>
          </cell>
          <cell r="AK78" t="str">
            <v>Maskinongé</v>
          </cell>
          <cell r="AL78" t="str">
            <v>51015</v>
          </cell>
          <cell r="AM78" t="str">
            <v>Louiseville</v>
          </cell>
          <cell r="AN78" t="str">
            <v>450, 2E RUE</v>
          </cell>
          <cell r="AO78"/>
          <cell r="AP78" t="str">
            <v>J5V1V3</v>
          </cell>
          <cell r="AQ78" t="str">
            <v>http://www.csssm.qc.ca/</v>
          </cell>
          <cell r="AR78" t="str">
            <v>2008-11-24</v>
          </cell>
          <cell r="AS78"/>
          <cell r="AT78" t="str">
            <v>(819) 228-2731</v>
          </cell>
          <cell r="AU78"/>
          <cell r="AV78"/>
          <cell r="AW78"/>
          <cell r="AX78"/>
          <cell r="AY78" t="str">
            <v>11045143</v>
          </cell>
          <cell r="AZ78" t="str">
            <v>51233583</v>
          </cell>
          <cell r="BA78" t="str">
            <v>Monsieur Martin Beaumont</v>
          </cell>
          <cell r="BB78" t="str">
            <v>M. André Sauvé</v>
          </cell>
          <cell r="BC78" t="str">
            <v>CENTRE INTÉGRÉ UNIVERSITAIRE DE SANTÉ ET DE SERVICES SOCIAUX DE LA MAURICIE-ET-DU-CENTRE-DU-QUÉBEC</v>
          </cell>
          <cell r="BD78">
            <v>2722</v>
          </cell>
          <cell r="BE78" t="str">
            <v>Mauricie et Centre-du-Québec</v>
          </cell>
          <cell r="BF78"/>
          <cell r="BG78"/>
          <cell r="BH78"/>
          <cell r="BI78" t="str">
            <v>0</v>
          </cell>
          <cell r="BJ78" t="str">
            <v>RPCU</v>
          </cell>
          <cell r="BK78" t="str">
            <v>Public</v>
          </cell>
          <cell r="BL78" t="str">
            <v>2021-11-10</v>
          </cell>
          <cell r="BM78" t="str">
            <v>Micheline Bowen</v>
          </cell>
          <cell r="BN78" t="str">
            <v>Acceptable</v>
          </cell>
          <cell r="BO78"/>
          <cell r="BP78" t="str">
            <v>CPM</v>
          </cell>
        </row>
        <row r="79">
          <cell r="B79" t="str">
            <v xml:space="preserve">CENTRE MULTISERVICES DE SANTÉ ET DES SERVICES SOCIAUX COOKE </v>
          </cell>
          <cell r="C79" t="str">
            <v>Public</v>
          </cell>
          <cell r="D79" t="str">
            <v>CIUSSS DE LA MAURICIE-ET-DU-CENTRE-DU-QUÉBEC</v>
          </cell>
          <cell r="E79" t="str">
            <v>CIUSSS DE LA MAURICIE-ET-DU-CENTRE-DU-QUÉBEC</v>
          </cell>
          <cell r="F79" t="str">
            <v>04 - CIUSSS DE LA MAURICIE-ET-DU-CENTRE-DU-QUÉBEC</v>
          </cell>
          <cell r="G79" t="str">
            <v>4</v>
          </cell>
          <cell r="H79" t="str">
            <v>Mauricie et Centre-du-Québec</v>
          </cell>
          <cell r="J79" t="str">
            <v>11045143</v>
          </cell>
          <cell r="K79" t="str">
            <v>CENTRE INTÉGRÉ UNIVERSITAIRE DE SANTÉ ET DE SERVICES SOCIAUX DE LA MAURICIE-ET-DU-CENTRE-DU-QUÉBEC</v>
          </cell>
          <cell r="L79" t="str">
            <v>405</v>
          </cell>
          <cell r="M79" t="str">
            <v>RLS de Trois-Rivières</v>
          </cell>
          <cell r="N79" t="str">
            <v>51217503</v>
          </cell>
          <cell r="O79" t="str">
            <v>CENTRE MULTI. SSS COOKE</v>
          </cell>
          <cell r="P79" t="str">
            <v>Oui</v>
          </cell>
          <cell r="Q79" t="str">
            <v>2023-01-31</v>
          </cell>
          <cell r="R79" t="str">
            <v>SAPA</v>
          </cell>
          <cell r="S79" t="str">
            <v>Actif</v>
          </cell>
          <cell r="T79"/>
          <cell r="U79">
            <v>205</v>
          </cell>
          <cell r="V79" t="str">
            <v>2023-01-31</v>
          </cell>
          <cell r="W79"/>
          <cell r="X79"/>
          <cell r="Y79"/>
          <cell r="Z79"/>
          <cell r="AA79"/>
          <cell r="AB79"/>
          <cell r="AC79">
            <v>205</v>
          </cell>
          <cell r="AD79">
            <v>0</v>
          </cell>
          <cell r="AE79">
            <v>0</v>
          </cell>
          <cell r="AF79">
            <v>0</v>
          </cell>
          <cell r="AG79"/>
          <cell r="AH79" t="str">
            <v>371</v>
          </cell>
          <cell r="AI79" t="str">
            <v>Trois-Rivières</v>
          </cell>
          <cell r="AJ79" t="str">
            <v>4051</v>
          </cell>
          <cell r="AK79" t="str">
            <v>Trois-Rivières</v>
          </cell>
          <cell r="AL79" t="str">
            <v>37067</v>
          </cell>
          <cell r="AM79" t="str">
            <v>Trois-Rivières</v>
          </cell>
          <cell r="AN79" t="str">
            <v>3450, RUE SAINTE-MARGUERITE</v>
          </cell>
          <cell r="AO79"/>
          <cell r="AP79" t="str">
            <v>G8Z1X3</v>
          </cell>
          <cell r="AQ79" t="str">
            <v>http://www.cssstr.qc.ca/</v>
          </cell>
          <cell r="AR79" t="str">
            <v>1995-11-01</v>
          </cell>
          <cell r="AS79"/>
          <cell r="AT79" t="str">
            <v>(819) 375-7713</v>
          </cell>
          <cell r="AU79"/>
          <cell r="AV79"/>
          <cell r="AW79"/>
          <cell r="AX79"/>
          <cell r="AY79" t="str">
            <v>11045143</v>
          </cell>
          <cell r="AZ79" t="str">
            <v>51217503</v>
          </cell>
          <cell r="BA79" t="str">
            <v>Monsieur Martin Beaumont</v>
          </cell>
          <cell r="BB79" t="str">
            <v>M. André Sauvé</v>
          </cell>
          <cell r="BC79" t="str">
            <v>CENTRE INTÉGRÉ UNIVERSITAIRE DE SANTÉ ET DE SERVICES SOCIAUX DE LA MAURICIE-ET-DU-CENTRE-DU-QUÉBEC</v>
          </cell>
          <cell r="BD79">
            <v>2736</v>
          </cell>
          <cell r="BE79" t="str">
            <v>Mauricie et Centre-du-Québec</v>
          </cell>
          <cell r="BF79"/>
          <cell r="BG79"/>
          <cell r="BH79"/>
          <cell r="BI79" t="str">
            <v>0</v>
          </cell>
          <cell r="BJ79" t="str">
            <v>CPM</v>
          </cell>
          <cell r="BK79" t="str">
            <v>Public</v>
          </cell>
          <cell r="BL79" t="str">
            <v>2019-12-03</v>
          </cell>
          <cell r="BM79" t="str">
            <v>Stéphane Bouffard</v>
          </cell>
          <cell r="BN79" t="str">
            <v>Adéquat</v>
          </cell>
          <cell r="BO79"/>
          <cell r="BP79" t="str">
            <v>CTRCAQ</v>
          </cell>
        </row>
        <row r="80">
          <cell r="B80" t="str">
            <v>CENTRE D'HEBERGEMENT DE FORTIERVILLE</v>
          </cell>
          <cell r="C80" t="str">
            <v>Public</v>
          </cell>
          <cell r="D80" t="str">
            <v>CIUSSS DE LA MAURICIE-ET-DU-CENTRE-DU-QUÉBEC</v>
          </cell>
          <cell r="E80" t="str">
            <v>CIUSSS DE LA MAURICIE-ET-DU-CENTRE-DU-QUÉBEC</v>
          </cell>
          <cell r="F80" t="str">
            <v>04 - CIUSSS DE LA MAURICIE-ET-DU-CENTRE-DU-QUÉBEC</v>
          </cell>
          <cell r="G80" t="str">
            <v>4</v>
          </cell>
          <cell r="H80" t="str">
            <v>Mauricie et Centre-du-Québec</v>
          </cell>
          <cell r="J80" t="str">
            <v>11045143</v>
          </cell>
          <cell r="K80" t="str">
            <v>CENTRE INTÉGRÉ UNIVERSITAIRE DE SANTÉ ET DE SERVICES SOCIAUX DE LA MAURICIE-ET-DU-CENTRE-DU-QUÉBEC</v>
          </cell>
          <cell r="L80" t="str">
            <v>406</v>
          </cell>
          <cell r="M80" t="str">
            <v>RLS de Bécancour - Nicolet-Yamaska</v>
          </cell>
          <cell r="N80" t="str">
            <v>51218014</v>
          </cell>
          <cell r="O80" t="str">
            <v>DE FORTIERVILLE</v>
          </cell>
          <cell r="P80" t="str">
            <v>Oui</v>
          </cell>
          <cell r="Q80" t="str">
            <v>2023-01-31</v>
          </cell>
          <cell r="R80" t="str">
            <v>SAPA</v>
          </cell>
          <cell r="S80" t="str">
            <v>Actif</v>
          </cell>
          <cell r="T80"/>
          <cell r="U80">
            <v>34</v>
          </cell>
          <cell r="V80" t="str">
            <v>2023-01-31</v>
          </cell>
          <cell r="W80" t="str">
            <v>Non</v>
          </cell>
          <cell r="X80" t="str">
            <v>5</v>
          </cell>
          <cell r="Y80" t="str">
            <v>24</v>
          </cell>
          <cell r="Z80"/>
          <cell r="AA80" t="str">
            <v>1</v>
          </cell>
          <cell r="AB80" t="str">
            <v>34</v>
          </cell>
          <cell r="AC80">
            <v>34</v>
          </cell>
          <cell r="AD80">
            <v>0</v>
          </cell>
          <cell r="AE80">
            <v>0</v>
          </cell>
          <cell r="AF80">
            <v>0</v>
          </cell>
          <cell r="AG80"/>
          <cell r="AH80" t="str">
            <v>380</v>
          </cell>
          <cell r="AI80" t="str">
            <v>Bécancour</v>
          </cell>
          <cell r="AJ80" t="str">
            <v>4062</v>
          </cell>
          <cell r="AK80" t="str">
            <v>Bécancour</v>
          </cell>
          <cell r="AL80" t="str">
            <v>38047</v>
          </cell>
          <cell r="AM80" t="str">
            <v>Fortierville</v>
          </cell>
          <cell r="AN80" t="str">
            <v>521, AVENUE DU FOYER</v>
          </cell>
          <cell r="AO80"/>
          <cell r="AP80" t="str">
            <v>G0S1J0</v>
          </cell>
          <cell r="AQ80" t="str">
            <v>http://www.csssbny.qc.ca/csssbny/</v>
          </cell>
          <cell r="AR80" t="str">
            <v>1996-02-20</v>
          </cell>
          <cell r="AS80"/>
          <cell r="AT80" t="str">
            <v>(819) 287-4686</v>
          </cell>
          <cell r="AU80"/>
          <cell r="AV80"/>
          <cell r="AW80"/>
          <cell r="AX80"/>
          <cell r="AY80" t="str">
            <v>11045143</v>
          </cell>
          <cell r="AZ80" t="str">
            <v>51218014</v>
          </cell>
          <cell r="BA80" t="str">
            <v>Monsieur Carol Filion</v>
          </cell>
          <cell r="BB80" t="str">
            <v>M. André Sauvé</v>
          </cell>
          <cell r="BC80" t="str">
            <v>CENTRE INTÉGRÉ UNIVERSITAIRE DE SANTÉ ET DE SERVICES SOCIAUX DE LA MAURICIE-ET-DU-CENTRE-DU-QUÉBEC</v>
          </cell>
          <cell r="BD80">
            <v>2644</v>
          </cell>
          <cell r="BE80" t="str">
            <v>Mauricie et Centre-du-Québec</v>
          </cell>
          <cell r="BF80"/>
          <cell r="BG80"/>
          <cell r="BH80"/>
          <cell r="BI80" t="str">
            <v>0</v>
          </cell>
          <cell r="BJ80" t="str">
            <v>CTRCAQ</v>
          </cell>
          <cell r="BK80" t="str">
            <v>Public</v>
          </cell>
          <cell r="BL80" t="str">
            <v>2021-10-06</v>
          </cell>
          <cell r="BM80" t="str">
            <v>Sophie Audet</v>
          </cell>
          <cell r="BN80" t="str">
            <v>Adéquat</v>
          </cell>
          <cell r="BO80"/>
          <cell r="BP80"/>
        </row>
        <row r="81">
          <cell r="B81" t="str">
            <v>CENTRE D'HEBERGEMENT DE LYSTER</v>
          </cell>
          <cell r="C81" t="str">
            <v>Public</v>
          </cell>
          <cell r="D81" t="str">
            <v>CIUSSS DE LA MAURICIE-ET-DU-CENTRE-DU-QUÉBEC</v>
          </cell>
          <cell r="E81" t="str">
            <v>CIUSSS DE LA MAURICIE-ET-DU-CENTRE-DU-QUÉBEC</v>
          </cell>
          <cell r="F81" t="str">
            <v>04 - CIUSSS DE LA MAURICIE-ET-DU-CENTRE-DU-QUÉBEC</v>
          </cell>
          <cell r="G81" t="str">
            <v>4</v>
          </cell>
          <cell r="H81" t="str">
            <v>Mauricie et Centre-du-Québec</v>
          </cell>
          <cell r="J81" t="str">
            <v>11045143</v>
          </cell>
          <cell r="K81" t="str">
            <v>CENTRE INTÉGRÉ UNIVERSITAIRE DE SANTÉ ET DE SERVICES SOCIAUX DE LA MAURICIE-ET-DU-CENTRE-DU-QUÉBEC</v>
          </cell>
          <cell r="L81" t="str">
            <v>408</v>
          </cell>
          <cell r="M81" t="str">
            <v>RLS d'Arthabaska - de l'Érable</v>
          </cell>
          <cell r="N81" t="str">
            <v>51218964</v>
          </cell>
          <cell r="O81" t="str">
            <v>DE LYSTER</v>
          </cell>
          <cell r="P81" t="str">
            <v>Oui</v>
          </cell>
          <cell r="Q81" t="str">
            <v>2023-01-31</v>
          </cell>
          <cell r="R81" t="str">
            <v>SAPA</v>
          </cell>
          <cell r="S81" t="str">
            <v>Actif</v>
          </cell>
          <cell r="T81"/>
          <cell r="U81">
            <v>27</v>
          </cell>
          <cell r="V81" t="str">
            <v>2023-01-31</v>
          </cell>
          <cell r="W81" t="str">
            <v>Non</v>
          </cell>
          <cell r="X81" t="str">
            <v>5</v>
          </cell>
          <cell r="Y81" t="str">
            <v>17</v>
          </cell>
          <cell r="Z81"/>
          <cell r="AA81" t="str">
            <v>2</v>
          </cell>
          <cell r="AB81" t="str">
            <v>27</v>
          </cell>
          <cell r="AC81">
            <v>26</v>
          </cell>
          <cell r="AD81">
            <v>1</v>
          </cell>
          <cell r="AE81">
            <v>0</v>
          </cell>
          <cell r="AF81">
            <v>0</v>
          </cell>
          <cell r="AG81"/>
          <cell r="AH81" t="str">
            <v>320</v>
          </cell>
          <cell r="AI81" t="str">
            <v>L'Érable</v>
          </cell>
          <cell r="AJ81" t="str">
            <v>4082</v>
          </cell>
          <cell r="AK81" t="str">
            <v>De l'Érable</v>
          </cell>
          <cell r="AL81" t="str">
            <v>32065</v>
          </cell>
          <cell r="AM81" t="str">
            <v>Lyster</v>
          </cell>
          <cell r="AN81" t="str">
            <v>2180, RUE BECANCOUR</v>
          </cell>
          <cell r="AO81"/>
          <cell r="AP81" t="str">
            <v>G0S1V0</v>
          </cell>
          <cell r="AQ81" t="str">
            <v>https://http://www.csssae.qc.ca/</v>
          </cell>
          <cell r="AR81" t="str">
            <v>1996-09-15</v>
          </cell>
          <cell r="AS81"/>
          <cell r="AT81" t="str">
            <v>(819) 389-5923</v>
          </cell>
          <cell r="AU81"/>
          <cell r="AV81"/>
          <cell r="AW81" t="str">
            <v>Cette installation de CHSLD s'appellait Centre d'hébergement DES QUATRE-VENTS jusqu'en septembre 2016. En effet, à la suite du processus de modification des noms des différentes installations dont les CHSLD qui  a été entrepris par la DEGERI, Ce CHSLD a également changé de nom.</v>
          </cell>
          <cell r="AX81" t="str">
            <v>Février 2015 : 3 Recommandations
Novembre 2016 : 8 Recommandations</v>
          </cell>
          <cell r="AY81" t="str">
            <v>11045143</v>
          </cell>
          <cell r="AZ81" t="str">
            <v>51218964</v>
          </cell>
          <cell r="BA81" t="str">
            <v>Monsieur Carol Filion</v>
          </cell>
          <cell r="BB81" t="str">
            <v>M. André Sauvé</v>
          </cell>
          <cell r="BC81" t="str">
            <v>CENTRE INTÉGRÉ UNIVERSITAIRE DE SANTÉ ET DE SERVICES SOCIAUX DE LA MAURICIE-ET-DU-CENTRE-DU-QUÉBEC</v>
          </cell>
          <cell r="BD81">
            <v>2731</v>
          </cell>
          <cell r="BE81" t="str">
            <v>Mauricie et Centre-du-Québec</v>
          </cell>
          <cell r="BF81"/>
          <cell r="BG81"/>
          <cell r="BH81"/>
          <cell r="BI81" t="str">
            <v>0</v>
          </cell>
          <cell r="BJ81" t="str">
            <v>CPM</v>
          </cell>
          <cell r="BK81" t="str">
            <v>Public</v>
          </cell>
          <cell r="BL81" t="str">
            <v>2021-12-09</v>
          </cell>
          <cell r="BM81" t="str">
            <v>Sophie Audet</v>
          </cell>
          <cell r="BN81" t="str">
            <v>Adéquat</v>
          </cell>
          <cell r="BO81"/>
          <cell r="BP81" t="str">
            <v>RPCU</v>
          </cell>
        </row>
        <row r="82">
          <cell r="B82" t="str">
            <v>CENTRE D'HEBERGEMENT DE PLESSISVILLE</v>
          </cell>
          <cell r="C82" t="str">
            <v>Public</v>
          </cell>
          <cell r="D82" t="str">
            <v>CIUSSS DE LA MAURICIE-ET-DU-CENTRE-DU-QUÉBEC</v>
          </cell>
          <cell r="E82" t="str">
            <v>CIUSSS DE LA MAURICIE-ET-DU-CENTRE-DU-QUÉBEC</v>
          </cell>
          <cell r="F82" t="str">
            <v>04 - CIUSSS DE LA MAURICIE-ET-DU-CENTRE-DU-QUÉBEC</v>
          </cell>
          <cell r="G82" t="str">
            <v>4</v>
          </cell>
          <cell r="H82" t="str">
            <v>Mauricie et Centre-du-Québec</v>
          </cell>
          <cell r="J82" t="str">
            <v>11045143</v>
          </cell>
          <cell r="K82" t="str">
            <v>CENTRE INTÉGRÉ UNIVERSITAIRE DE SANTÉ ET DE SERVICES SOCIAUX DE LA MAURICIE-ET-DU-CENTRE-DU-QUÉBEC</v>
          </cell>
          <cell r="L82" t="str">
            <v>408</v>
          </cell>
          <cell r="M82" t="str">
            <v>RLS d'Arthabaska - de l'Érable</v>
          </cell>
          <cell r="N82" t="str">
            <v>51228047</v>
          </cell>
          <cell r="O82" t="str">
            <v>CH DE PLESSISVILLE</v>
          </cell>
          <cell r="P82" t="str">
            <v>Oui</v>
          </cell>
          <cell r="Q82" t="str">
            <v>2023-01-31</v>
          </cell>
          <cell r="R82" t="str">
            <v>SAPA</v>
          </cell>
          <cell r="S82" t="str">
            <v>Actif</v>
          </cell>
          <cell r="T82"/>
          <cell r="U82">
            <v>46</v>
          </cell>
          <cell r="V82" t="str">
            <v>2023-01-31</v>
          </cell>
          <cell r="W82" t="str">
            <v>Non</v>
          </cell>
          <cell r="X82" t="str">
            <v>5</v>
          </cell>
          <cell r="Y82" t="str">
            <v>38</v>
          </cell>
          <cell r="Z82"/>
          <cell r="AA82" t="str">
            <v>1</v>
          </cell>
          <cell r="AB82" t="str">
            <v>46</v>
          </cell>
          <cell r="AC82">
            <v>47</v>
          </cell>
          <cell r="AD82">
            <v>1</v>
          </cell>
          <cell r="AE82">
            <v>0</v>
          </cell>
          <cell r="AF82">
            <v>0</v>
          </cell>
          <cell r="AG82"/>
          <cell r="AH82" t="str">
            <v>320</v>
          </cell>
          <cell r="AI82" t="str">
            <v>L'Érable</v>
          </cell>
          <cell r="AJ82" t="str">
            <v>4082</v>
          </cell>
          <cell r="AK82" t="str">
            <v>De l'Érable</v>
          </cell>
          <cell r="AL82" t="str">
            <v>32040</v>
          </cell>
          <cell r="AM82" t="str">
            <v>Plessisville</v>
          </cell>
          <cell r="AN82" t="str">
            <v>1331, RUE SAINT-CALIXTE</v>
          </cell>
          <cell r="AO82"/>
          <cell r="AP82" t="str">
            <v>G6L1P4</v>
          </cell>
          <cell r="AQ82" t="str">
            <v>https://http://www.csssae.qc.ca/</v>
          </cell>
          <cell r="AR82" t="str">
            <v>2004-06-15</v>
          </cell>
          <cell r="AS82"/>
          <cell r="AT82" t="str">
            <v>(819) 362-6301</v>
          </cell>
          <cell r="AU82"/>
          <cell r="AV82"/>
          <cell r="AW82" t="str">
            <v>Cette installation de CHSLD s'appellait le Centre d'hébergement du Tilleul et a changé de nom pour devenir le CH de PLESSISVILLE  et ce, selon l'information disponible en septembre 2016.</v>
          </cell>
          <cell r="AX82" t="str">
            <v>Février 2015 : 5 Recommandations
Novembre 2016 : 8 Recommandations</v>
          </cell>
          <cell r="AY82" t="str">
            <v>11045143</v>
          </cell>
          <cell r="AZ82" t="str">
            <v>51228047</v>
          </cell>
          <cell r="BA82" t="str">
            <v>Monsieur Carol Filion</v>
          </cell>
          <cell r="BB82" t="str">
            <v>M. André Sauvé</v>
          </cell>
          <cell r="BC82" t="str">
            <v>CENTRE INTÉGRÉ UNIVERSITAIRE DE SANTÉ ET DE SERVICES SOCIAUX DE LA MAURICIE-ET-DU-CENTRE-DU-QUÉBEC</v>
          </cell>
          <cell r="BD82">
            <v>2732</v>
          </cell>
          <cell r="BE82" t="str">
            <v>Mauricie et Centre-du-Québec</v>
          </cell>
          <cell r="BF82"/>
          <cell r="BG82"/>
          <cell r="BH82"/>
          <cell r="BI82" t="str">
            <v>0</v>
          </cell>
          <cell r="BJ82" t="str">
            <v>CPM</v>
          </cell>
          <cell r="BK82" t="str">
            <v>Public</v>
          </cell>
          <cell r="BL82" t="str">
            <v>2021-12-08</v>
          </cell>
          <cell r="BM82" t="str">
            <v>Sophie Audet</v>
          </cell>
          <cell r="BN82" t="str">
            <v>Adéquat</v>
          </cell>
          <cell r="BO82"/>
          <cell r="BP82" t="str">
            <v>CPM</v>
          </cell>
        </row>
        <row r="83">
          <cell r="B83" t="str">
            <v>CENTRE D'HEBERGEMENT ET CLSC DE SAINT-CELESTIN</v>
          </cell>
          <cell r="C83" t="str">
            <v>Public</v>
          </cell>
          <cell r="D83" t="str">
            <v>CIUSSS DE LA MAURICIE-ET-DU-CENTRE-DU-QUÉBEC</v>
          </cell>
          <cell r="E83" t="str">
            <v>CIUSSS DE LA MAURICIE-ET-DU-CENTRE-DU-QUÉBEC</v>
          </cell>
          <cell r="F83" t="str">
            <v>04 - CIUSSS DE LA MAURICIE-ET-DU-CENTRE-DU-QUÉBEC</v>
          </cell>
          <cell r="G83" t="str">
            <v>4</v>
          </cell>
          <cell r="H83" t="str">
            <v>Mauricie et Centre-du-Québec</v>
          </cell>
          <cell r="J83" t="str">
            <v>11045143</v>
          </cell>
          <cell r="K83" t="str">
            <v>CENTRE INTÉGRÉ UNIVERSITAIRE DE SANTÉ ET DE SERVICES SOCIAUX DE LA MAURICIE-ET-DU-CENTRE-DU-QUÉBEC</v>
          </cell>
          <cell r="L83" t="str">
            <v>406</v>
          </cell>
          <cell r="M83" t="str">
            <v>RLS de Bécancour - Nicolet-Yamaska</v>
          </cell>
          <cell r="N83" t="str">
            <v>51220556</v>
          </cell>
          <cell r="O83" t="str">
            <v>CHSLD ET CLSC DE SAINT-CELESTIN</v>
          </cell>
          <cell r="P83" t="str">
            <v>Oui</v>
          </cell>
          <cell r="Q83" t="str">
            <v>2023-01-31</v>
          </cell>
          <cell r="R83" t="str">
            <v>SAPA</v>
          </cell>
          <cell r="S83" t="str">
            <v>Actif</v>
          </cell>
          <cell r="T83"/>
          <cell r="U83">
            <v>52</v>
          </cell>
          <cell r="V83" t="str">
            <v>2023-01-31</v>
          </cell>
          <cell r="W83" t="str">
            <v>Non</v>
          </cell>
          <cell r="X83"/>
          <cell r="Y83" t="str">
            <v>52</v>
          </cell>
          <cell r="Z83"/>
          <cell r="AA83" t="str">
            <v>2</v>
          </cell>
          <cell r="AB83" t="str">
            <v>52</v>
          </cell>
          <cell r="AC83">
            <v>52</v>
          </cell>
          <cell r="AD83">
            <v>0</v>
          </cell>
          <cell r="AE83">
            <v>0</v>
          </cell>
          <cell r="AF83">
            <v>0</v>
          </cell>
          <cell r="AG83"/>
          <cell r="AH83" t="str">
            <v>500</v>
          </cell>
          <cell r="AI83" t="str">
            <v>Nicolet-Yamaska</v>
          </cell>
          <cell r="AJ83" t="str">
            <v>4061</v>
          </cell>
          <cell r="AK83" t="str">
            <v>Nicolet-Yamaska</v>
          </cell>
          <cell r="AL83" t="str">
            <v>50035</v>
          </cell>
          <cell r="AM83" t="str">
            <v>Saint-Célestin</v>
          </cell>
          <cell r="AN83" t="str">
            <v>475, RUE HOUDE</v>
          </cell>
          <cell r="AO83"/>
          <cell r="AP83" t="str">
            <v>J0C1G0</v>
          </cell>
          <cell r="AQ83" t="str">
            <v>http://www.csssbny.qc.ca/csssbny/</v>
          </cell>
          <cell r="AR83" t="str">
            <v>1997-08-20</v>
          </cell>
          <cell r="AS83"/>
          <cell r="AT83" t="str">
            <v>(819) 229-3617</v>
          </cell>
          <cell r="AU83"/>
          <cell r="AV83"/>
          <cell r="AW83"/>
          <cell r="AX83" t="str">
            <v>Visite ministérielle septembre 2013 : 9 recommandations
Visite ministérielle octobre 2015 :      3 recommandations</v>
          </cell>
          <cell r="AY83" t="str">
            <v>11045143</v>
          </cell>
          <cell r="AZ83" t="str">
            <v>51220556</v>
          </cell>
          <cell r="BA83" t="str">
            <v>Monsieur Carol Filion</v>
          </cell>
          <cell r="BB83" t="str">
            <v>M. André Sauvé</v>
          </cell>
          <cell r="BC83" t="str">
            <v>CENTRE INTÉGRÉ UNIVERSITAIRE DE SANTÉ ET DE SERVICES SOCIAUX DE LA MAURICIE-ET-DU-CENTRE-DU-QUÉBEC</v>
          </cell>
          <cell r="BD83">
            <v>2648</v>
          </cell>
          <cell r="BE83" t="str">
            <v>Mauricie et Centre-du-Québec</v>
          </cell>
          <cell r="BF83"/>
          <cell r="BG83"/>
          <cell r="BH83"/>
          <cell r="BI83" t="str">
            <v>0</v>
          </cell>
          <cell r="BJ83" t="str">
            <v>CTRCAQ</v>
          </cell>
          <cell r="BK83" t="str">
            <v>Public</v>
          </cell>
          <cell r="BL83" t="str">
            <v>2019-11-07</v>
          </cell>
          <cell r="BM83" t="str">
            <v>Sophie Audet</v>
          </cell>
          <cell r="BN83" t="str">
            <v>Adéquat</v>
          </cell>
          <cell r="BO83"/>
          <cell r="BP83" t="str">
            <v>RPCU</v>
          </cell>
        </row>
        <row r="84">
          <cell r="B84" t="str">
            <v>CENTRE D'HEBERGEMENT DE SAINT-EUSEBE</v>
          </cell>
          <cell r="C84" t="str">
            <v>Public</v>
          </cell>
          <cell r="D84" t="str">
            <v>CIUSSS DE LA MAURICIE-ET-DU-CENTRE-DU-QUÉBEC</v>
          </cell>
          <cell r="E84" t="str">
            <v>CIUSSS DE LA MAURICIE-ET-DU-CENTRE-DU-QUÉBEC</v>
          </cell>
          <cell r="F84" t="str">
            <v>04 - CIUSSS DE LA MAURICIE-ET-DU-CENTRE-DU-QUÉBEC</v>
          </cell>
          <cell r="G84" t="str">
            <v>4</v>
          </cell>
          <cell r="H84" t="str">
            <v>Mauricie et Centre-du-Québec</v>
          </cell>
          <cell r="J84" t="str">
            <v>11045143</v>
          </cell>
          <cell r="K84" t="str">
            <v>CENTRE INTÉGRÉ UNIVERSITAIRE DE SANTÉ ET DE SERVICES SOCIAUX DE LA MAURICIE-ET-DU-CENTRE-DU-QUÉBEC</v>
          </cell>
          <cell r="L84" t="str">
            <v>408</v>
          </cell>
          <cell r="M84" t="str">
            <v>RLS d'Arthabaska - de l'Érable</v>
          </cell>
          <cell r="N84" t="str">
            <v>51218956</v>
          </cell>
          <cell r="O84" t="str">
            <v>DE SAINT-EUSEBE</v>
          </cell>
          <cell r="P84" t="str">
            <v>Oui</v>
          </cell>
          <cell r="Q84" t="str">
            <v>2023-01-31</v>
          </cell>
          <cell r="R84" t="str">
            <v>SAPA</v>
          </cell>
          <cell r="S84" t="str">
            <v>Actif</v>
          </cell>
          <cell r="T84"/>
          <cell r="U84">
            <v>26</v>
          </cell>
          <cell r="V84" t="str">
            <v>2023-01-31</v>
          </cell>
          <cell r="W84"/>
          <cell r="X84" t="str">
            <v>8</v>
          </cell>
          <cell r="Y84" t="str">
            <v>11</v>
          </cell>
          <cell r="Z84"/>
          <cell r="AA84" t="str">
            <v>2</v>
          </cell>
          <cell r="AB84" t="str">
            <v>26</v>
          </cell>
          <cell r="AC84">
            <v>26</v>
          </cell>
          <cell r="AD84">
            <v>1</v>
          </cell>
          <cell r="AE84">
            <v>0</v>
          </cell>
          <cell r="AF84">
            <v>0</v>
          </cell>
          <cell r="AG84"/>
          <cell r="AH84" t="str">
            <v>320</v>
          </cell>
          <cell r="AI84" t="str">
            <v>L'Érable</v>
          </cell>
          <cell r="AJ84" t="str">
            <v>4082</v>
          </cell>
          <cell r="AK84" t="str">
            <v>De l'Érable</v>
          </cell>
          <cell r="AL84" t="str">
            <v>32033</v>
          </cell>
          <cell r="AM84" t="str">
            <v>Princeville</v>
          </cell>
          <cell r="AN84" t="str">
            <v>435, RUE SAINT-JACQUES EST</v>
          </cell>
          <cell r="AO84"/>
          <cell r="AP84" t="str">
            <v>G6L5C5</v>
          </cell>
          <cell r="AQ84" t="str">
            <v>https://http://www.csssae.qc.ca/</v>
          </cell>
          <cell r="AR84" t="str">
            <v>1996-09-15</v>
          </cell>
          <cell r="AS84"/>
          <cell r="AT84" t="str">
            <v>(819) 364-2355</v>
          </cell>
          <cell r="AU84"/>
          <cell r="AV84"/>
          <cell r="AW84"/>
          <cell r="AX84" t="str">
            <v>Août 2014 : 10 Recommandations
Octobre 2016 : 6 Recommandations</v>
          </cell>
          <cell r="AY84" t="str">
            <v>11045143</v>
          </cell>
          <cell r="AZ84" t="str">
            <v>51218956</v>
          </cell>
          <cell r="BA84" t="str">
            <v>Monsieur Carol Filion</v>
          </cell>
          <cell r="BB84" t="str">
            <v>M. André Sauvé</v>
          </cell>
          <cell r="BC84" t="str">
            <v>CENTRE INTÉGRÉ UNIVERSITAIRE DE SANTÉ ET DE SERVICES SOCIAUX DE LA MAURICIE-ET-DU-CENTRE-DU-QUÉBEC</v>
          </cell>
          <cell r="BD84">
            <v>2729</v>
          </cell>
          <cell r="BE84" t="str">
            <v>Mauricie et Centre-du-Québec</v>
          </cell>
          <cell r="BF84"/>
          <cell r="BG84"/>
          <cell r="BH84"/>
          <cell r="BI84" t="str">
            <v>0</v>
          </cell>
          <cell r="BJ84" t="str">
            <v>CPM</v>
          </cell>
          <cell r="BK84" t="str">
            <v>Public</v>
          </cell>
          <cell r="BL84" t="str">
            <v>2022-06-15</v>
          </cell>
          <cell r="BM84" t="str">
            <v>Isabelle Ouellet</v>
          </cell>
          <cell r="BN84" t="str">
            <v>Très adéquat</v>
          </cell>
          <cell r="BO84"/>
          <cell r="BP84" t="str">
            <v>CPM</v>
          </cell>
        </row>
        <row r="85">
          <cell r="B85" t="str">
            <v>CENTRE D'HEBERGEMENT DE WARWICK</v>
          </cell>
          <cell r="C85" t="str">
            <v>Public</v>
          </cell>
          <cell r="D85" t="str">
            <v>CIUSSS DE LA MAURICIE-ET-DU-CENTRE-DU-QUÉBEC</v>
          </cell>
          <cell r="E85" t="str">
            <v>CIUSSS DE LA MAURICIE-ET-DU-CENTRE-DU-QUÉBEC</v>
          </cell>
          <cell r="F85" t="str">
            <v>04 - CIUSSS DE LA MAURICIE-ET-DU-CENTRE-DU-QUÉBEC</v>
          </cell>
          <cell r="G85" t="str">
            <v>4</v>
          </cell>
          <cell r="H85" t="str">
            <v>Mauricie et Centre-du-Québec</v>
          </cell>
          <cell r="J85" t="str">
            <v>11045143</v>
          </cell>
          <cell r="K85" t="str">
            <v>CENTRE INTÉGRÉ UNIVERSITAIRE DE SANTÉ ET DE SERVICES SOCIAUX DE LA MAURICIE-ET-DU-CENTRE-DU-QUÉBEC</v>
          </cell>
          <cell r="L85" t="str">
            <v>408</v>
          </cell>
          <cell r="M85" t="str">
            <v>RLS d'Arthabaska - de l'Érable</v>
          </cell>
          <cell r="N85" t="str">
            <v>51217842</v>
          </cell>
          <cell r="O85" t="str">
            <v>DE WARWICK</v>
          </cell>
          <cell r="P85" t="str">
            <v>Oui</v>
          </cell>
          <cell r="Q85" t="str">
            <v>2023-01-31</v>
          </cell>
          <cell r="R85" t="str">
            <v>SAPA</v>
          </cell>
          <cell r="S85" t="str">
            <v>Actif</v>
          </cell>
          <cell r="T85"/>
          <cell r="U85">
            <v>61</v>
          </cell>
          <cell r="V85" t="str">
            <v>2023-01-31</v>
          </cell>
          <cell r="W85"/>
          <cell r="X85" t="str">
            <v>5</v>
          </cell>
          <cell r="Y85" t="str">
            <v>52</v>
          </cell>
          <cell r="Z85"/>
          <cell r="AA85" t="str">
            <v>2</v>
          </cell>
          <cell r="AB85" t="str">
            <v>61</v>
          </cell>
          <cell r="AC85">
            <v>61</v>
          </cell>
          <cell r="AD85">
            <v>0</v>
          </cell>
          <cell r="AE85">
            <v>0</v>
          </cell>
          <cell r="AF85">
            <v>0</v>
          </cell>
          <cell r="AG85"/>
          <cell r="AH85" t="str">
            <v>390</v>
          </cell>
          <cell r="AI85" t="str">
            <v>Arthabaska</v>
          </cell>
          <cell r="AJ85" t="str">
            <v>4081</v>
          </cell>
          <cell r="AK85" t="str">
            <v>Arthabaska</v>
          </cell>
          <cell r="AL85" t="str">
            <v>39077</v>
          </cell>
          <cell r="AM85" t="str">
            <v>Warwick</v>
          </cell>
          <cell r="AN85" t="str">
            <v>10, RUE L'HEUREUX</v>
          </cell>
          <cell r="AO85"/>
          <cell r="AP85" t="str">
            <v>J0A1M0</v>
          </cell>
          <cell r="AQ85" t="str">
            <v>https://http://www.csssae.qc.ca/</v>
          </cell>
          <cell r="AR85" t="str">
            <v>1996-01-01</v>
          </cell>
          <cell r="AS85"/>
          <cell r="AT85" t="str">
            <v>(819) 358-6833</v>
          </cell>
          <cell r="AU85"/>
          <cell r="AV85"/>
          <cell r="AW85" t="str">
            <v>Cette installation de CHSLD s'appellait Centre d'hébergement DES ÉTOILES D'OR jusqu'en septembre 2016. En effet, à la suite du processus de modification des noms des différentes installations dont les CHSLD qui  a été entrepris par la DEGERI, Ce CHSLD a également changé de nom pour le Centre d'hébergement de Warwick.</v>
          </cell>
          <cell r="AX85" t="str">
            <v>Août 2014 : 8 Recommandations
Octobre 2016 : 10 Recommandations</v>
          </cell>
          <cell r="AY85" t="str">
            <v>11045143</v>
          </cell>
          <cell r="AZ85" t="str">
            <v>51217842</v>
          </cell>
          <cell r="BA85" t="str">
            <v>Monsieur Carol Filion</v>
          </cell>
          <cell r="BB85" t="str">
            <v>M. André Sauvé</v>
          </cell>
          <cell r="BC85" t="str">
            <v>CENTRE INTÉGRÉ UNIVERSITAIRE DE SANTÉ ET DE SERVICES SOCIAUX DE LA MAURICIE-ET-DU-CENTRE-DU-QUÉBEC</v>
          </cell>
          <cell r="BD85">
            <v>2728</v>
          </cell>
          <cell r="BE85" t="str">
            <v>Mauricie et Centre-du-Québec</v>
          </cell>
          <cell r="BF85"/>
          <cell r="BG85"/>
          <cell r="BH85"/>
          <cell r="BI85" t="str">
            <v>0</v>
          </cell>
          <cell r="BJ85" t="str">
            <v>CPM</v>
          </cell>
          <cell r="BK85" t="str">
            <v>Public</v>
          </cell>
          <cell r="BL85" t="str">
            <v>2021-10-05</v>
          </cell>
          <cell r="BM85" t="str">
            <v>Sophie Audet</v>
          </cell>
          <cell r="BN85" t="str">
            <v>Acceptable</v>
          </cell>
          <cell r="BO85"/>
          <cell r="BP85" t="str">
            <v>CTRCAQ</v>
          </cell>
        </row>
        <row r="86">
          <cell r="B86" t="str">
            <v xml:space="preserve">CENTRE D'HEBERGEMENT ET CLSC DU CHENE </v>
          </cell>
          <cell r="C86" t="str">
            <v>Public</v>
          </cell>
          <cell r="D86" t="str">
            <v>CIUSSS DE LA MAURICIE-ET-DU-CENTRE-DU-QUÉBEC</v>
          </cell>
          <cell r="E86" t="str">
            <v>CIUSSS DE LA MAURICIE-ET-DU-CENTRE-DU-QUÉBEC</v>
          </cell>
          <cell r="F86" t="str">
            <v>04 - CIUSSS DE LA MAURICIE-ET-DU-CENTRE-DU-QUÉBEC</v>
          </cell>
          <cell r="G86" t="str">
            <v>4</v>
          </cell>
          <cell r="H86" t="str">
            <v>Mauricie et Centre-du-Québec</v>
          </cell>
          <cell r="J86" t="str">
            <v>11045143</v>
          </cell>
          <cell r="K86" t="str">
            <v>CENTRE INTÉGRÉ UNIVERSITAIRE DE SANTÉ ET DE SERVICES SOCIAUX DE LA MAURICIE-ET-DU-CENTRE-DU-QUÉBEC</v>
          </cell>
          <cell r="L86" t="str">
            <v>408</v>
          </cell>
          <cell r="M86" t="str">
            <v>RLS d'Arthabaska - de l'Érable</v>
          </cell>
          <cell r="N86" t="str">
            <v>51217834</v>
          </cell>
          <cell r="O86" t="str">
            <v>CHSLD ET CLSC DU CHÊNE</v>
          </cell>
          <cell r="P86" t="str">
            <v>Oui</v>
          </cell>
          <cell r="Q86" t="str">
            <v>2023-01-31</v>
          </cell>
          <cell r="R86" t="str">
            <v>SAPA</v>
          </cell>
          <cell r="S86" t="str">
            <v>Actif</v>
          </cell>
          <cell r="T86"/>
          <cell r="U86">
            <v>124</v>
          </cell>
          <cell r="V86" t="str">
            <v>2023-01-31</v>
          </cell>
          <cell r="W86" t="str">
            <v>Non</v>
          </cell>
          <cell r="X86" t="str">
            <v>22</v>
          </cell>
          <cell r="Y86" t="str">
            <v>80</v>
          </cell>
          <cell r="Z86"/>
          <cell r="AA86" t="str">
            <v>3</v>
          </cell>
          <cell r="AB86" t="str">
            <v>124</v>
          </cell>
          <cell r="AC86">
            <v>124</v>
          </cell>
          <cell r="AD86">
            <v>1</v>
          </cell>
          <cell r="AE86">
            <v>0</v>
          </cell>
          <cell r="AF86">
            <v>0</v>
          </cell>
          <cell r="AG86"/>
          <cell r="AH86" t="str">
            <v>390</v>
          </cell>
          <cell r="AI86" t="str">
            <v>Arthabaska</v>
          </cell>
          <cell r="AJ86" t="str">
            <v>4081</v>
          </cell>
          <cell r="AK86" t="str">
            <v>Arthabaska</v>
          </cell>
          <cell r="AL86" t="str">
            <v>39062</v>
          </cell>
          <cell r="AM86" t="str">
            <v>Victoriaville</v>
          </cell>
          <cell r="AN86" t="str">
            <v>61, RUE DE L'ERMITAGE</v>
          </cell>
          <cell r="AO86"/>
          <cell r="AP86" t="str">
            <v>G6P6X4</v>
          </cell>
          <cell r="AQ86" t="str">
            <v>https://http://www.csssae.qc.ca/</v>
          </cell>
          <cell r="AR86" t="str">
            <v>1996-01-01</v>
          </cell>
          <cell r="AS86"/>
          <cell r="AT86" t="str">
            <v>(819) 758-7511</v>
          </cell>
          <cell r="AU86"/>
          <cell r="AV86"/>
          <cell r="AW86"/>
          <cell r="AX86"/>
          <cell r="AY86" t="str">
            <v>11045143</v>
          </cell>
          <cell r="AZ86" t="str">
            <v>51217834</v>
          </cell>
          <cell r="BA86" t="str">
            <v>Monsieur Carol Filion</v>
          </cell>
          <cell r="BB86" t="str">
            <v>M. André Sauvé</v>
          </cell>
          <cell r="BC86" t="str">
            <v>CENTRE INTÉGRÉ UNIVERSITAIRE DE SANTÉ ET DE SERVICES SOCIAUX DE LA MAURICIE-ET-DU-CENTRE-DU-QUÉBEC</v>
          </cell>
          <cell r="BD86">
            <v>2727</v>
          </cell>
          <cell r="BE86" t="str">
            <v>Mauricie et Centre-du-Québec</v>
          </cell>
          <cell r="BF86"/>
          <cell r="BG86"/>
          <cell r="BH86"/>
          <cell r="BI86" t="str">
            <v>0</v>
          </cell>
          <cell r="BJ86" t="str">
            <v>CPM</v>
          </cell>
          <cell r="BK86" t="str">
            <v>Public</v>
          </cell>
          <cell r="BL86" t="str">
            <v>2018-09-11</v>
          </cell>
          <cell r="BM86" t="str">
            <v>Sophie Audet</v>
          </cell>
          <cell r="BN86" t="str">
            <v>Très adéquat</v>
          </cell>
          <cell r="BO86"/>
          <cell r="BP86" t="str">
            <v>CPM</v>
          </cell>
        </row>
        <row r="87">
          <cell r="B87" t="str">
            <v>CENTRE D'HEBERGEMENT ET DE RÉADAPTATION EN DÉFICIENCE PHYSIQUE DU ROSEAU</v>
          </cell>
          <cell r="C87" t="str">
            <v>Public</v>
          </cell>
          <cell r="D87" t="str">
            <v>CIUSSS DE LA MAURICIE-ET-DU-CENTRE-DU-QUÉBEC</v>
          </cell>
          <cell r="E87" t="str">
            <v>CIUSSS DE LA MAURICIE-ET-DU-CENTRE-DU-QUÉBEC</v>
          </cell>
          <cell r="F87" t="str">
            <v>04 - CIUSSS DE LA MAURICIE-ET-DU-CENTRE-DU-QUÉBEC</v>
          </cell>
          <cell r="G87" t="str">
            <v>4</v>
          </cell>
          <cell r="H87" t="str">
            <v>Mauricie et Centre-du-Québec</v>
          </cell>
          <cell r="J87" t="str">
            <v>11045143</v>
          </cell>
          <cell r="K87" t="str">
            <v>CENTRE INTÉGRÉ UNIVERSITAIRE DE SANTÉ ET DE SERVICES SOCIAUX DE LA MAURICIE-ET-DU-CENTRE-DU-QUÉBEC</v>
          </cell>
          <cell r="L87" t="str">
            <v>408</v>
          </cell>
          <cell r="M87" t="str">
            <v>RLS d'Arthabaska - de l'Érable</v>
          </cell>
          <cell r="N87" t="str">
            <v>52576279</v>
          </cell>
          <cell r="O87" t="str">
            <v>CHSLD ET CRDP DU ROSEAU</v>
          </cell>
          <cell r="P87" t="str">
            <v>Oui</v>
          </cell>
          <cell r="Q87"/>
          <cell r="R87" t="str">
            <v>SAPA</v>
          </cell>
          <cell r="S87" t="str">
            <v>Actif</v>
          </cell>
          <cell r="T87"/>
          <cell r="U87">
            <v>113</v>
          </cell>
          <cell r="V87" t="str">
            <v>2023-01-31</v>
          </cell>
          <cell r="W87" t="str">
            <v>Non</v>
          </cell>
          <cell r="X87"/>
          <cell r="Y87" t="str">
            <v>113</v>
          </cell>
          <cell r="Z87"/>
          <cell r="AA87" t="str">
            <v>4</v>
          </cell>
          <cell r="AB87" t="str">
            <v>113</v>
          </cell>
          <cell r="AC87">
            <v>117</v>
          </cell>
          <cell r="AD87">
            <v>8</v>
          </cell>
          <cell r="AE87">
            <v>0</v>
          </cell>
          <cell r="AF87">
            <v>0</v>
          </cell>
          <cell r="AG87"/>
          <cell r="AH87" t="str">
            <v>390</v>
          </cell>
          <cell r="AI87" t="str">
            <v>Arthabaska</v>
          </cell>
          <cell r="AJ87" t="str">
            <v>4081</v>
          </cell>
          <cell r="AK87" t="str">
            <v>Arthabaska</v>
          </cell>
          <cell r="AL87" t="str">
            <v>39062</v>
          </cell>
          <cell r="AM87" t="str">
            <v>Victoriaville</v>
          </cell>
          <cell r="AN87" t="str">
            <v>45, RUE DE L'ERMITAGE</v>
          </cell>
          <cell r="AO87"/>
          <cell r="AP87" t="str">
            <v>G6P6X4</v>
          </cell>
          <cell r="AQ87" t="str">
            <v>https://http://www.csssae.qc.ca/</v>
          </cell>
          <cell r="AR87" t="str">
            <v>1982-09-11</v>
          </cell>
          <cell r="AS87"/>
          <cell r="AT87" t="str">
            <v>(819) 758-7511</v>
          </cell>
          <cell r="AU87"/>
          <cell r="AV87"/>
          <cell r="AW87"/>
          <cell r="AX87" t="str">
            <v>Visite ministérielle 25-26 mars 2014 : 18 recommandations
Visite ministérielle 19-20 janvier 2016 : 9 recommandations</v>
          </cell>
          <cell r="AY87" t="str">
            <v>11045143</v>
          </cell>
          <cell r="AZ87" t="str">
            <v>52576279</v>
          </cell>
          <cell r="BA87" t="str">
            <v>Monsieur Carol Filion</v>
          </cell>
          <cell r="BB87" t="str">
            <v>M. André Sauvé</v>
          </cell>
          <cell r="BC87" t="str">
            <v>CENTRE INTÉGRÉ UNIVERSITAIRE DE SANTÉ ET DE SERVICES SOCIAUX DE LA MAURICIE-ET-DU-CENTRE-DU-QUÉBEC</v>
          </cell>
          <cell r="BD87">
            <v>2730</v>
          </cell>
          <cell r="BE87" t="str">
            <v>Mauricie et Centre-du-Québec</v>
          </cell>
          <cell r="BF87"/>
          <cell r="BG87"/>
          <cell r="BH87"/>
          <cell r="BI87" t="str">
            <v>0</v>
          </cell>
          <cell r="BJ87" t="str">
            <v>CPM</v>
          </cell>
          <cell r="BK87" t="str">
            <v>Public</v>
          </cell>
          <cell r="BL87" t="str">
            <v>2019-10-15</v>
          </cell>
          <cell r="BM87" t="str">
            <v>Sophie Audet</v>
          </cell>
          <cell r="BN87" t="str">
            <v>Très adéquat</v>
          </cell>
          <cell r="BO87"/>
          <cell r="BP87" t="str">
            <v>CPM</v>
          </cell>
        </row>
        <row r="88">
          <cell r="B88" t="str">
            <v>CENTRE MULTISERVICES DE SANTÉ ET DE SERVICES SOCIAUX CHRIST-ROI</v>
          </cell>
          <cell r="C88" t="str">
            <v>Public</v>
          </cell>
          <cell r="D88" t="str">
            <v>CIUSSS DE LA MAURICIE-ET-DU-CENTRE-DU-QUÉBEC</v>
          </cell>
          <cell r="E88" t="str">
            <v>CIUSSS DE LA MAURICIE-ET-DU-CENTRE-DU-QUÉBEC</v>
          </cell>
          <cell r="F88" t="str">
            <v>04 - CIUSSS DE LA MAURICIE-ET-DU-CENTRE-DU-QUÉBEC</v>
          </cell>
          <cell r="G88" t="str">
            <v>4</v>
          </cell>
          <cell r="H88" t="str">
            <v>Mauricie et Centre-du-Québec</v>
          </cell>
          <cell r="J88" t="str">
            <v>11045143</v>
          </cell>
          <cell r="K88" t="str">
            <v>CENTRE INTÉGRÉ UNIVERSITAIRE DE SANTÉ ET DE SERVICES SOCIAUX DE LA MAURICIE-ET-DU-CENTRE-DU-QUÉBEC</v>
          </cell>
          <cell r="L88" t="str">
            <v>406</v>
          </cell>
          <cell r="M88" t="str">
            <v>RLS de Bécancour - Nicolet-Yamaska</v>
          </cell>
          <cell r="N88" t="str">
            <v>51220523</v>
          </cell>
          <cell r="O88" t="str">
            <v>CENTRE MULTI. SSS CHRIST-ROI</v>
          </cell>
          <cell r="P88" t="str">
            <v>Oui</v>
          </cell>
          <cell r="Q88" t="str">
            <v>2023-01-31</v>
          </cell>
          <cell r="R88" t="str">
            <v>SAPA</v>
          </cell>
          <cell r="S88" t="str">
            <v>Actif</v>
          </cell>
          <cell r="T88"/>
          <cell r="U88">
            <v>90</v>
          </cell>
          <cell r="V88" t="str">
            <v>2023-01-31</v>
          </cell>
          <cell r="W88" t="str">
            <v>Non</v>
          </cell>
          <cell r="X88" t="str">
            <v>18</v>
          </cell>
          <cell r="Y88" t="str">
            <v>54</v>
          </cell>
          <cell r="Z88"/>
          <cell r="AA88" t="str">
            <v>3</v>
          </cell>
          <cell r="AB88" t="str">
            <v>90</v>
          </cell>
          <cell r="AC88">
            <v>90</v>
          </cell>
          <cell r="AD88">
            <v>2</v>
          </cell>
          <cell r="AE88">
            <v>0</v>
          </cell>
          <cell r="AF88">
            <v>0</v>
          </cell>
          <cell r="AG88"/>
          <cell r="AH88" t="str">
            <v>500</v>
          </cell>
          <cell r="AI88" t="str">
            <v>Nicolet-Yamaska</v>
          </cell>
          <cell r="AJ88" t="str">
            <v>4061</v>
          </cell>
          <cell r="AK88" t="str">
            <v>Nicolet-Yamaska</v>
          </cell>
          <cell r="AL88" t="str">
            <v>50072</v>
          </cell>
          <cell r="AM88" t="str">
            <v>Nicolet</v>
          </cell>
          <cell r="AN88" t="str">
            <v>675, RUE SAINT-JEAN-BAPTISTE</v>
          </cell>
          <cell r="AO88"/>
          <cell r="AP88" t="str">
            <v>J3T1S4</v>
          </cell>
          <cell r="AQ88" t="str">
            <v>http://www.csssbny.qc.ca/csssbny/</v>
          </cell>
          <cell r="AR88" t="str">
            <v>1997-08-20</v>
          </cell>
          <cell r="AS88"/>
          <cell r="AT88" t="str">
            <v>(819) 293-2071</v>
          </cell>
          <cell r="AU88"/>
          <cell r="AV88"/>
          <cell r="AW88"/>
          <cell r="AX88" t="str">
            <v>Visite ministérielle septembre 2013 : 8 recommandations
Visite ministérielle octobre 2015 :      4 recommandations</v>
          </cell>
          <cell r="AY88" t="str">
            <v>11045143</v>
          </cell>
          <cell r="AZ88" t="str">
            <v>51220523</v>
          </cell>
          <cell r="BA88" t="str">
            <v>Monsieur Carol Filion</v>
          </cell>
          <cell r="BB88" t="str">
            <v>M. André Sauvé</v>
          </cell>
          <cell r="BC88" t="str">
            <v>CENTRE INTÉGRÉ UNIVERSITAIRE DE SANTÉ ET DE SERVICES SOCIAUX DE LA MAURICIE-ET-DU-CENTRE-DU-QUÉBEC</v>
          </cell>
          <cell r="BD88">
            <v>2646</v>
          </cell>
          <cell r="BE88" t="str">
            <v>Mauricie et Centre-du-Québec</v>
          </cell>
          <cell r="BF88"/>
          <cell r="BG88"/>
          <cell r="BH88"/>
          <cell r="BI88" t="str">
            <v>0</v>
          </cell>
          <cell r="BJ88" t="str">
            <v>CTRCAQ</v>
          </cell>
          <cell r="BK88" t="str">
            <v>Public</v>
          </cell>
          <cell r="BL88" t="str">
            <v>2019-11-06</v>
          </cell>
          <cell r="BM88" t="str">
            <v>Sophie Audet</v>
          </cell>
          <cell r="BN88" t="str">
            <v>Adéquat</v>
          </cell>
          <cell r="BO88"/>
          <cell r="BP88" t="str">
            <v>CTRCAQ</v>
          </cell>
        </row>
        <row r="89">
          <cell r="B89" t="str">
            <v>CENTRE D'HEBERGEMENT FREDERICK-GEORGE-HERIOT</v>
          </cell>
          <cell r="C89" t="str">
            <v>Public</v>
          </cell>
          <cell r="D89" t="str">
            <v>CIUSSS DE LA MAURICIE-ET-DU-CENTRE-DU-QUÉBEC</v>
          </cell>
          <cell r="E89" t="str">
            <v>CIUSSS DE LA MAURICIE-ET-DU-CENTRE-DU-QUÉBEC</v>
          </cell>
          <cell r="F89" t="str">
            <v>04 - CIUSSS DE LA MAURICIE-ET-DU-CENTRE-DU-QUÉBEC</v>
          </cell>
          <cell r="G89" t="str">
            <v>4</v>
          </cell>
          <cell r="H89" t="str">
            <v>Mauricie et Centre-du-Québec</v>
          </cell>
          <cell r="J89" t="str">
            <v>11045143</v>
          </cell>
          <cell r="K89" t="str">
            <v>CENTRE INTÉGRÉ UNIVERSITAIRE DE SANTÉ ET DE SERVICES SOCIAUX DE LA MAURICIE-ET-DU-CENTRE-DU-QUÉBEC</v>
          </cell>
          <cell r="L89" t="str">
            <v>407</v>
          </cell>
          <cell r="M89" t="str">
            <v>RLS de Drummond</v>
          </cell>
          <cell r="N89" t="str">
            <v>51220234</v>
          </cell>
          <cell r="O89" t="str">
            <v>FREDERICK-GEORGE-HERIOT</v>
          </cell>
          <cell r="P89" t="str">
            <v>Oui</v>
          </cell>
          <cell r="Q89" t="str">
            <v>2023-01-31</v>
          </cell>
          <cell r="R89" t="str">
            <v>SAPA</v>
          </cell>
          <cell r="S89" t="str">
            <v>Actif</v>
          </cell>
          <cell r="T89"/>
          <cell r="U89">
            <v>311</v>
          </cell>
          <cell r="V89" t="str">
            <v>2023-01-31</v>
          </cell>
          <cell r="W89" t="str">
            <v>Non</v>
          </cell>
          <cell r="X89" t="str">
            <v>95</v>
          </cell>
          <cell r="Y89" t="str">
            <v>121</v>
          </cell>
          <cell r="Z89"/>
          <cell r="AA89" t="str">
            <v>3</v>
          </cell>
          <cell r="AB89" t="str">
            <v>307</v>
          </cell>
          <cell r="AC89">
            <v>311</v>
          </cell>
          <cell r="AD89"/>
          <cell r="AE89">
            <v>0</v>
          </cell>
          <cell r="AF89">
            <v>0</v>
          </cell>
          <cell r="AG89"/>
          <cell r="AH89" t="str">
            <v>490</v>
          </cell>
          <cell r="AI89" t="str">
            <v>Drummond</v>
          </cell>
          <cell r="AJ89" t="str">
            <v>4071</v>
          </cell>
          <cell r="AK89" t="str">
            <v>Drummond</v>
          </cell>
          <cell r="AL89" t="str">
            <v>49058</v>
          </cell>
          <cell r="AM89" t="str">
            <v>Drummondville</v>
          </cell>
          <cell r="AN89" t="str">
            <v>75, RUE SAINT-GEORGES</v>
          </cell>
          <cell r="AO89"/>
          <cell r="AP89" t="str">
            <v>J2C4G6</v>
          </cell>
          <cell r="AQ89" t="str">
            <v>http://www.csssdrummond.qc.ca/</v>
          </cell>
          <cell r="AR89" t="str">
            <v>1997-03-31</v>
          </cell>
          <cell r="AS89"/>
          <cell r="AT89" t="str">
            <v>(819) 477-0544</v>
          </cell>
          <cell r="AU89"/>
          <cell r="AV89"/>
          <cell r="AW89"/>
          <cell r="AX89"/>
          <cell r="AY89" t="str">
            <v>11045143</v>
          </cell>
          <cell r="AZ89" t="str">
            <v>51220234</v>
          </cell>
          <cell r="BA89" t="str">
            <v>Monsieur Carol Filion</v>
          </cell>
          <cell r="BB89" t="str">
            <v>M. André Sauvé</v>
          </cell>
          <cell r="BC89" t="str">
            <v>CENTRE INTÉGRÉ UNIVERSITAIRE DE SANTÉ ET DE SERVICES SOCIAUX DE LA MAURICIE-ET-DU-CENTRE-DU-QUÉBEC</v>
          </cell>
          <cell r="BD89">
            <v>2733</v>
          </cell>
          <cell r="BE89" t="str">
            <v>Mauricie et Centre-du-Québec</v>
          </cell>
          <cell r="BF89"/>
          <cell r="BG89"/>
          <cell r="BH89"/>
          <cell r="BI89" t="str">
            <v>0</v>
          </cell>
          <cell r="BJ89" t="str">
            <v>CTRCAQ</v>
          </cell>
          <cell r="BK89" t="str">
            <v>Public</v>
          </cell>
          <cell r="BL89" t="str">
            <v>2019-06-25</v>
          </cell>
          <cell r="BM89" t="str">
            <v>Sophie Audet</v>
          </cell>
          <cell r="BN89" t="str">
            <v>Préoccupant</v>
          </cell>
          <cell r="BO89"/>
          <cell r="BP89" t="str">
            <v>CPM</v>
          </cell>
        </row>
        <row r="90">
          <cell r="B90" t="str">
            <v>CENTRE D'HEBERGEMENT ET CLSC NOTRE-DAME-DU-BON-CONSEIL</v>
          </cell>
          <cell r="C90" t="str">
            <v>Public</v>
          </cell>
          <cell r="D90" t="str">
            <v>CIUSSS DE LA MAURICIE-ET-DU-CENTRE-DU-QUÉBEC</v>
          </cell>
          <cell r="E90" t="str">
            <v>CIUSSS DE LA MAURICIE-ET-DU-CENTRE-DU-QUÉBEC</v>
          </cell>
          <cell r="F90" t="str">
            <v>04 - CIUSSS DE LA MAURICIE-ET-DU-CENTRE-DU-QUÉBEC</v>
          </cell>
          <cell r="G90" t="str">
            <v>4</v>
          </cell>
          <cell r="H90" t="str">
            <v>Mauricie et Centre-du-Québec</v>
          </cell>
          <cell r="J90" t="str">
            <v>11045143</v>
          </cell>
          <cell r="K90" t="str">
            <v>CENTRE INTÉGRÉ UNIVERSITAIRE DE SANTÉ ET DE SERVICES SOCIAUX DE LA MAURICIE-ET-DU-CENTRE-DU-QUÉBEC</v>
          </cell>
          <cell r="L90" t="str">
            <v>407</v>
          </cell>
          <cell r="M90" t="str">
            <v>RLS de Drummond</v>
          </cell>
          <cell r="N90" t="str">
            <v>51220242</v>
          </cell>
          <cell r="O90" t="str">
            <v>CH ET CLSC NOTRE-DAME-DU-BON-BON-CONSEIL</v>
          </cell>
          <cell r="P90" t="str">
            <v>Oui</v>
          </cell>
          <cell r="Q90" t="str">
            <v>2023-01-31</v>
          </cell>
          <cell r="R90" t="str">
            <v>SAPA</v>
          </cell>
          <cell r="S90" t="str">
            <v>Actif</v>
          </cell>
          <cell r="T90"/>
          <cell r="U90">
            <v>51</v>
          </cell>
          <cell r="V90" t="str">
            <v>2023-01-31</v>
          </cell>
          <cell r="W90" t="str">
            <v>Non</v>
          </cell>
          <cell r="X90" t="str">
            <v>9</v>
          </cell>
          <cell r="Y90" t="str">
            <v>33</v>
          </cell>
          <cell r="Z90"/>
          <cell r="AA90" t="str">
            <v>2</v>
          </cell>
          <cell r="AB90" t="str">
            <v>51</v>
          </cell>
          <cell r="AC90">
            <v>51</v>
          </cell>
          <cell r="AD90">
            <v>0</v>
          </cell>
          <cell r="AE90">
            <v>0</v>
          </cell>
          <cell r="AF90">
            <v>0</v>
          </cell>
          <cell r="AG90"/>
          <cell r="AH90" t="str">
            <v>490</v>
          </cell>
          <cell r="AI90" t="str">
            <v>Drummond</v>
          </cell>
          <cell r="AJ90" t="str">
            <v>4071</v>
          </cell>
          <cell r="AK90" t="str">
            <v>Drummond</v>
          </cell>
          <cell r="AL90" t="str">
            <v>49075</v>
          </cell>
          <cell r="AM90" t="str">
            <v>Notre-Dame-du-Bon-Conseil</v>
          </cell>
          <cell r="AN90" t="str">
            <v>91, RUE SAINT-THOMAS</v>
          </cell>
          <cell r="AO90"/>
          <cell r="AP90" t="str">
            <v>J0C1A0</v>
          </cell>
          <cell r="AQ90" t="str">
            <v>http://www.csssdrummond.qc.ca/</v>
          </cell>
          <cell r="AR90" t="str">
            <v>1997-03-31</v>
          </cell>
          <cell r="AS90"/>
          <cell r="AT90" t="str">
            <v>(819) 336-2122</v>
          </cell>
          <cell r="AU90"/>
          <cell r="AV90"/>
          <cell r="AW90"/>
          <cell r="AX90" t="str">
            <v>Visite ministérielle Février 2014 : 12 recommandations
Visite ministérielle Novembre 2015 : 3 recommandations</v>
          </cell>
          <cell r="AY90" t="str">
            <v>11045143</v>
          </cell>
          <cell r="AZ90" t="str">
            <v>51220242</v>
          </cell>
          <cell r="BA90" t="str">
            <v>Monsieur Carol Filion</v>
          </cell>
          <cell r="BB90" t="str">
            <v>M. André Sauvé</v>
          </cell>
          <cell r="BC90" t="str">
            <v>CENTRE INTÉGRÉ UNIVERSITAIRE DE SANTÉ ET DE SERVICES SOCIAUX DE LA MAURICIE-ET-DU-CENTRE-DU-QUÉBEC</v>
          </cell>
          <cell r="BD90">
            <v>2734</v>
          </cell>
          <cell r="BE90" t="str">
            <v>Mauricie et Centre-du-Québec</v>
          </cell>
          <cell r="BF90"/>
          <cell r="BG90"/>
          <cell r="BH90"/>
          <cell r="BI90" t="str">
            <v>0</v>
          </cell>
          <cell r="BJ90" t="str">
            <v>CTRCAQ</v>
          </cell>
          <cell r="BK90" t="str">
            <v>Public</v>
          </cell>
          <cell r="BL90" t="str">
            <v>2019-09-25</v>
          </cell>
          <cell r="BM90" t="str">
            <v>Sophie Audet</v>
          </cell>
          <cell r="BN90" t="str">
            <v>Très adéquat</v>
          </cell>
          <cell r="BO90"/>
          <cell r="BP90" t="str">
            <v>CPM</v>
          </cell>
        </row>
        <row r="91">
          <cell r="B91" t="str">
            <v>CENTRE D'HEBERGEMENT ET DE  RÉADAPTATION EN DÉFICIENCE INTELLECTUELLE ET EN TROUBLE DU SPECTRE DE L'AUTISME LAFLECHE</v>
          </cell>
          <cell r="C91" t="str">
            <v>Public</v>
          </cell>
          <cell r="D91" t="str">
            <v>CIUSSS DE LA MAURICIE-ET-DU-CENTRE-DU-QUÉBEC</v>
          </cell>
          <cell r="E91" t="str">
            <v>CIUSSS DE LA MAURICIE-ET-DU-CENTRE-DU-QUÉBEC</v>
          </cell>
          <cell r="F91" t="str">
            <v>04 - CIUSSS DE LA MAURICIE-ET-DU-CENTRE-DU-QUÉBEC</v>
          </cell>
          <cell r="G91" t="str">
            <v>4</v>
          </cell>
          <cell r="H91" t="str">
            <v>Mauricie et Centre-du-Québec</v>
          </cell>
          <cell r="J91" t="str">
            <v>11045143</v>
          </cell>
          <cell r="K91" t="str">
            <v>CENTRE INTÉGRÉ UNIVERSITAIRE DE SANTÉ ET DE SERVICES SOCIAUX DE LA MAURICIE-ET-DU-CENTRE-DU-QUÉBEC</v>
          </cell>
          <cell r="L91" t="str">
            <v>403</v>
          </cell>
          <cell r="M91" t="str">
            <v>RLS du Centre-de-la-Mauricie</v>
          </cell>
          <cell r="N91" t="str">
            <v>51219152</v>
          </cell>
          <cell r="O91" t="str">
            <v>CHSLD ET CRDI-TSA LAFLÈCHE</v>
          </cell>
          <cell r="P91" t="str">
            <v>Oui</v>
          </cell>
          <cell r="Q91" t="str">
            <v>2023-01-31</v>
          </cell>
          <cell r="R91" t="str">
            <v>SAPA</v>
          </cell>
          <cell r="S91" t="str">
            <v>Actif</v>
          </cell>
          <cell r="T91"/>
          <cell r="U91">
            <v>154</v>
          </cell>
          <cell r="V91" t="str">
            <v>2023-01-31</v>
          </cell>
          <cell r="W91"/>
          <cell r="X91"/>
          <cell r="Y91"/>
          <cell r="Z91"/>
          <cell r="AA91"/>
          <cell r="AB91"/>
          <cell r="AC91">
            <v>154</v>
          </cell>
          <cell r="AD91"/>
          <cell r="AE91">
            <v>0</v>
          </cell>
          <cell r="AF91">
            <v>0</v>
          </cell>
          <cell r="AG91"/>
          <cell r="AH91" t="str">
            <v>360</v>
          </cell>
          <cell r="AI91" t="str">
            <v>Shawinigan</v>
          </cell>
          <cell r="AJ91" t="str">
            <v>4031</v>
          </cell>
          <cell r="AK91" t="str">
            <v>Centre-de-la-Mauricie</v>
          </cell>
          <cell r="AL91" t="str">
            <v>36033</v>
          </cell>
          <cell r="AM91" t="str">
            <v>Shawinigan</v>
          </cell>
          <cell r="AN91" t="str">
            <v>1650, 6E AVENUE</v>
          </cell>
          <cell r="AO91"/>
          <cell r="AP91" t="str">
            <v>G9T2K4</v>
          </cell>
          <cell r="AQ91" t="str">
            <v>http://www.etrehumain.ca/</v>
          </cell>
          <cell r="AR91" t="str">
            <v>1996-09-17</v>
          </cell>
          <cell r="AS91"/>
          <cell r="AT91" t="str">
            <v>(819) 533-2500</v>
          </cell>
          <cell r="AU91"/>
          <cell r="AV91"/>
          <cell r="AW91"/>
          <cell r="AX91"/>
          <cell r="AY91" t="str">
            <v>11045143</v>
          </cell>
          <cell r="AZ91" t="str">
            <v>51219152</v>
          </cell>
          <cell r="BA91" t="str">
            <v>Monsieur Carol Filion</v>
          </cell>
          <cell r="BB91" t="str">
            <v>M. André Sauvé</v>
          </cell>
          <cell r="BC91" t="str">
            <v>CENTRE INTÉGRÉ UNIVERSITAIRE DE SANTÉ ET DE SERVICES SOCIAUX DE LA MAURICIE-ET-DU-CENTRE-DU-QUÉBEC</v>
          </cell>
          <cell r="BD91">
            <v>2642</v>
          </cell>
          <cell r="BE91" t="str">
            <v>Mauricie et Centre-du-Québec</v>
          </cell>
          <cell r="BF91"/>
          <cell r="BG91"/>
          <cell r="BH91"/>
          <cell r="BI91" t="str">
            <v>0</v>
          </cell>
          <cell r="BJ91" t="str">
            <v>CPM</v>
          </cell>
          <cell r="BK91" t="str">
            <v>Public</v>
          </cell>
          <cell r="BL91" t="str">
            <v>2022-03-31</v>
          </cell>
          <cell r="BM91" t="str">
            <v>Micheline Bowen</v>
          </cell>
          <cell r="BN91" t="str">
            <v>Très adéquat</v>
          </cell>
          <cell r="BO91"/>
          <cell r="BP91" t="str">
            <v>CPM</v>
          </cell>
        </row>
        <row r="92">
          <cell r="B92" t="str">
            <v>CENTRE D'HEBERGEMENT ET CLSC LOUIS-DENONCOURT</v>
          </cell>
          <cell r="C92" t="str">
            <v>Public</v>
          </cell>
          <cell r="D92" t="str">
            <v>CIUSSS DE LA MAURICIE-ET-DU-CENTRE-DU-QUÉBEC</v>
          </cell>
          <cell r="E92" t="str">
            <v>CIUSSS DE LA MAURICIE-ET-DU-CENTRE-DU-QUÉBEC</v>
          </cell>
          <cell r="F92" t="str">
            <v>04 - CIUSSS DE LA MAURICIE-ET-DU-CENTRE-DU-QUÉBEC</v>
          </cell>
          <cell r="G92" t="str">
            <v>4</v>
          </cell>
          <cell r="H92" t="str">
            <v>Mauricie et Centre-du-Québec</v>
          </cell>
          <cell r="J92" t="str">
            <v>11045143</v>
          </cell>
          <cell r="K92" t="str">
            <v>CENTRE INTÉGRÉ UNIVERSITAIRE DE SANTÉ ET DE SERVICES SOCIAUX DE LA MAURICIE-ET-DU-CENTRE-DU-QUÉBEC</v>
          </cell>
          <cell r="L92" t="str">
            <v>405</v>
          </cell>
          <cell r="M92" t="str">
            <v>RLS de Trois-Rivières</v>
          </cell>
          <cell r="N92" t="str">
            <v>54583315</v>
          </cell>
          <cell r="O92" t="str">
            <v>LOUIS-DENONCOURT</v>
          </cell>
          <cell r="P92" t="str">
            <v>Oui</v>
          </cell>
          <cell r="Q92" t="str">
            <v>2023-01-31</v>
          </cell>
          <cell r="R92" t="str">
            <v>SAPA</v>
          </cell>
          <cell r="S92" t="str">
            <v>Actif</v>
          </cell>
          <cell r="T92"/>
          <cell r="U92">
            <v>75</v>
          </cell>
          <cell r="V92" t="str">
            <v>2023-01-31</v>
          </cell>
          <cell r="W92"/>
          <cell r="X92"/>
          <cell r="Y92" t="str">
            <v>76</v>
          </cell>
          <cell r="Z92"/>
          <cell r="AA92" t="str">
            <v>2</v>
          </cell>
          <cell r="AB92" t="str">
            <v>75</v>
          </cell>
          <cell r="AC92">
            <v>75</v>
          </cell>
          <cell r="AD92">
            <v>1</v>
          </cell>
          <cell r="AE92">
            <v>0</v>
          </cell>
          <cell r="AF92">
            <v>0</v>
          </cell>
          <cell r="AG92"/>
          <cell r="AH92" t="str">
            <v>371</v>
          </cell>
          <cell r="AI92" t="str">
            <v>Trois-Rivières</v>
          </cell>
          <cell r="AJ92" t="str">
            <v>4051</v>
          </cell>
          <cell r="AK92" t="str">
            <v>Trois-Rivières</v>
          </cell>
          <cell r="AL92" t="str">
            <v>37067</v>
          </cell>
          <cell r="AM92" t="str">
            <v>Trois-Rivières</v>
          </cell>
          <cell r="AN92" t="str">
            <v>435, RUE SAINT-ROCH</v>
          </cell>
          <cell r="AO92"/>
          <cell r="AP92" t="str">
            <v>G9A2L9</v>
          </cell>
          <cell r="AQ92" t="str">
            <v>http://www.cssstr.qc.ca/</v>
          </cell>
          <cell r="AR92" t="str">
            <v>1994-08-21</v>
          </cell>
          <cell r="AS92"/>
          <cell r="AT92" t="str">
            <v>(819) 376-2566</v>
          </cell>
          <cell r="AU92"/>
          <cell r="AV92"/>
          <cell r="AW92"/>
          <cell r="AX92"/>
          <cell r="AY92" t="str">
            <v>11045143</v>
          </cell>
          <cell r="AZ92" t="str">
            <v>54583315</v>
          </cell>
          <cell r="BA92" t="str">
            <v>Monsieur Carol Filion</v>
          </cell>
          <cell r="BB92" t="str">
            <v>M. André Sauvé</v>
          </cell>
          <cell r="BC92" t="str">
            <v>CENTRE INTÉGRÉ UNIVERSITAIRE DE SANTÉ ET DE SERVICES SOCIAUX DE LA MAURICIE-ET-DU-CENTRE-DU-QUÉBEC</v>
          </cell>
          <cell r="BD92">
            <v>2747</v>
          </cell>
          <cell r="BE92" t="str">
            <v>Mauricie et Centre-du-Québec</v>
          </cell>
          <cell r="BF92"/>
          <cell r="BG92"/>
          <cell r="BH92"/>
          <cell r="BI92" t="str">
            <v>0</v>
          </cell>
          <cell r="BJ92" t="str">
            <v>CPM</v>
          </cell>
          <cell r="BK92" t="str">
            <v>Public</v>
          </cell>
          <cell r="BL92" t="str">
            <v>2018-07-26</v>
          </cell>
          <cell r="BM92" t="str">
            <v>Valérie Godreau</v>
          </cell>
          <cell r="BN92" t="str">
            <v>Très adéquat</v>
          </cell>
          <cell r="BO92"/>
          <cell r="BP92" t="str">
            <v>CPM</v>
          </cell>
        </row>
        <row r="93">
          <cell r="B93" t="str">
            <v>CENTRE D'HEBERGEMENT LUCIEN-SHOONER</v>
          </cell>
          <cell r="C93" t="str">
            <v>Public</v>
          </cell>
          <cell r="D93" t="str">
            <v>CIUSSS DE LA MAURICIE-ET-DU-CENTRE-DU-QUÉBEC</v>
          </cell>
          <cell r="E93" t="str">
            <v>CIUSSS DE LA MAURICIE-ET-DU-CENTRE-DU-QUÉBEC</v>
          </cell>
          <cell r="F93" t="str">
            <v>04 - CIUSSS DE LA MAURICIE-ET-DU-CENTRE-DU-QUÉBEC</v>
          </cell>
          <cell r="G93" t="str">
            <v>4</v>
          </cell>
          <cell r="H93" t="str">
            <v>Mauricie et Centre-du-Québec</v>
          </cell>
          <cell r="J93" t="str">
            <v>11045143</v>
          </cell>
          <cell r="K93" t="str">
            <v>CENTRE INTÉGRÉ UNIVERSITAIRE DE SANTÉ ET DE SERVICES SOCIAUX DE LA MAURICIE-ET-DU-CENTRE-DU-QUÉBEC</v>
          </cell>
          <cell r="L93" t="str">
            <v>406</v>
          </cell>
          <cell r="M93" t="str">
            <v>RLS de Bécancour - Nicolet-Yamaska</v>
          </cell>
          <cell r="N93" t="str">
            <v>51220531</v>
          </cell>
          <cell r="O93" t="str">
            <v>LUCIEN-SHOONER</v>
          </cell>
          <cell r="P93" t="str">
            <v>Oui</v>
          </cell>
          <cell r="Q93" t="str">
            <v>2023-01-31</v>
          </cell>
          <cell r="R93" t="str">
            <v>SAPA</v>
          </cell>
          <cell r="S93" t="str">
            <v>Actif</v>
          </cell>
          <cell r="T93"/>
          <cell r="U93">
            <v>30</v>
          </cell>
          <cell r="V93" t="str">
            <v>2023-01-31</v>
          </cell>
          <cell r="W93" t="str">
            <v>Non</v>
          </cell>
          <cell r="X93"/>
          <cell r="Y93" t="str">
            <v>30</v>
          </cell>
          <cell r="Z93"/>
          <cell r="AA93" t="str">
            <v>3</v>
          </cell>
          <cell r="AB93" t="str">
            <v>30</v>
          </cell>
          <cell r="AC93">
            <v>30</v>
          </cell>
          <cell r="AD93">
            <v>0</v>
          </cell>
          <cell r="AE93">
            <v>0</v>
          </cell>
          <cell r="AF93">
            <v>0</v>
          </cell>
          <cell r="AG93"/>
          <cell r="AH93" t="str">
            <v>500</v>
          </cell>
          <cell r="AI93" t="str">
            <v>Nicolet-Yamaska</v>
          </cell>
          <cell r="AJ93" t="str">
            <v>4061</v>
          </cell>
          <cell r="AK93" t="str">
            <v>Nicolet-Yamaska</v>
          </cell>
          <cell r="AL93" t="str">
            <v>50113</v>
          </cell>
          <cell r="AM93" t="str">
            <v>Pierreville</v>
          </cell>
          <cell r="AN93" t="str">
            <v>50, RUE LIEUT.-GOUVERNEUR-PAUL-COMTOIS</v>
          </cell>
          <cell r="AO93"/>
          <cell r="AP93" t="str">
            <v>J0G1J0</v>
          </cell>
          <cell r="AQ93" t="str">
            <v>http://www.csssbny.qc.ca/csssbny/</v>
          </cell>
          <cell r="AR93" t="str">
            <v>1997-08-20</v>
          </cell>
          <cell r="AS93"/>
          <cell r="AT93" t="str">
            <v>(450) 568-2712</v>
          </cell>
          <cell r="AU93"/>
          <cell r="AV93"/>
          <cell r="AW93"/>
          <cell r="AX93"/>
          <cell r="AY93" t="str">
            <v>11045143</v>
          </cell>
          <cell r="AZ93" t="str">
            <v>51220531</v>
          </cell>
          <cell r="BA93" t="str">
            <v>Monsieur Carol Filion</v>
          </cell>
          <cell r="BB93" t="str">
            <v>M. André Sauvé</v>
          </cell>
          <cell r="BC93" t="str">
            <v>CENTRE INTÉGRÉ UNIVERSITAIRE DE SANTÉ ET DE SERVICES SOCIAUX DE LA MAURICIE-ET-DU-CENTRE-DU-QUÉBEC</v>
          </cell>
          <cell r="BD93">
            <v>2647</v>
          </cell>
          <cell r="BE93" t="str">
            <v>Mauricie et Centre-du-Québec</v>
          </cell>
          <cell r="BF93"/>
          <cell r="BG93"/>
          <cell r="BH93"/>
          <cell r="BI93" t="str">
            <v>0</v>
          </cell>
          <cell r="BJ93" t="str">
            <v>CTRCAQ</v>
          </cell>
          <cell r="BK93" t="str">
            <v>Public</v>
          </cell>
          <cell r="BL93" t="str">
            <v>2022-06-21</v>
          </cell>
          <cell r="BM93" t="str">
            <v>Isabelle Ouellet</v>
          </cell>
          <cell r="BN93" t="str">
            <v>Très adéquat</v>
          </cell>
          <cell r="BO93"/>
          <cell r="BP93" t="str">
            <v>CTRCAQ</v>
          </cell>
        </row>
        <row r="94">
          <cell r="B94" t="str">
            <v>CENTRE D'HEBERGEMENT MARGUERITE-D'YOUVILLE</v>
          </cell>
          <cell r="C94" t="str">
            <v>Public</v>
          </cell>
          <cell r="D94" t="str">
            <v>CIUSSS DE LA MAURICIE-ET-DU-CENTRE-DU-QUÉBEC</v>
          </cell>
          <cell r="E94" t="str">
            <v>CIUSSS DE LA MAURICIE-ET-DU-CENTRE-DU-QUÉBEC</v>
          </cell>
          <cell r="F94" t="str">
            <v>04 - CIUSSS DE LA MAURICIE-ET-DU-CENTRE-DU-QUÉBEC</v>
          </cell>
          <cell r="G94" t="str">
            <v>4</v>
          </cell>
          <cell r="H94" t="str">
            <v>Mauricie et Centre-du-Québec</v>
          </cell>
          <cell r="J94" t="str">
            <v>11045143</v>
          </cell>
          <cell r="K94" t="str">
            <v>CENTRE INTÉGRÉ UNIVERSITAIRE DE SANTÉ ET DE SERVICES SOCIAUX DE LA MAURICIE-ET-DU-CENTRE-DU-QUÉBEC</v>
          </cell>
          <cell r="L94" t="str">
            <v>407</v>
          </cell>
          <cell r="M94" t="str">
            <v>RLS de Drummond</v>
          </cell>
          <cell r="N94" t="str">
            <v>51225266</v>
          </cell>
          <cell r="O94" t="str">
            <v>MARGUERITE-D'YOUVILLE</v>
          </cell>
          <cell r="P94" t="str">
            <v>Oui</v>
          </cell>
          <cell r="Q94" t="str">
            <v>2023-01-31</v>
          </cell>
          <cell r="R94" t="str">
            <v>SAPA</v>
          </cell>
          <cell r="S94" t="str">
            <v>Actif</v>
          </cell>
          <cell r="T94"/>
          <cell r="U94">
            <v>70</v>
          </cell>
          <cell r="V94" t="str">
            <v>2023-01-31</v>
          </cell>
          <cell r="W94" t="str">
            <v>Non</v>
          </cell>
          <cell r="X94"/>
          <cell r="Y94" t="str">
            <v>68</v>
          </cell>
          <cell r="Z94"/>
          <cell r="AA94" t="str">
            <v>2</v>
          </cell>
          <cell r="AB94" t="str">
            <v>67</v>
          </cell>
          <cell r="AC94">
            <v>68</v>
          </cell>
          <cell r="AD94">
            <v>0</v>
          </cell>
          <cell r="AE94">
            <v>0</v>
          </cell>
          <cell r="AF94">
            <v>0</v>
          </cell>
          <cell r="AG94"/>
          <cell r="AH94" t="str">
            <v>490</v>
          </cell>
          <cell r="AI94" t="str">
            <v>Drummond</v>
          </cell>
          <cell r="AJ94" t="str">
            <v>4071</v>
          </cell>
          <cell r="AK94" t="str">
            <v>Drummond</v>
          </cell>
          <cell r="AL94" t="str">
            <v>49058</v>
          </cell>
          <cell r="AM94" t="str">
            <v>Drummondville</v>
          </cell>
          <cell r="AN94" t="str">
            <v>574, RUE HERIOT</v>
          </cell>
          <cell r="AO94"/>
          <cell r="AP94" t="str">
            <v>J2B1B9</v>
          </cell>
          <cell r="AQ94" t="str">
            <v>http://www.csssdrummond.qc.ca/</v>
          </cell>
          <cell r="AR94" t="str">
            <v>2002-03-01</v>
          </cell>
          <cell r="AS94"/>
          <cell r="AT94" t="str">
            <v>(819) 478-6464</v>
          </cell>
          <cell r="AU94"/>
          <cell r="AV94"/>
          <cell r="AW94"/>
          <cell r="AX94" t="str">
            <v>Visite ministérielle Février 2014 : 8 recommandations
Visite ministérielle Novembre 2015 : 3 recommandations</v>
          </cell>
          <cell r="AY94" t="str">
            <v>11045143</v>
          </cell>
          <cell r="AZ94" t="str">
            <v>51225266</v>
          </cell>
          <cell r="BA94" t="str">
            <v>Monsieur Carol Filion</v>
          </cell>
          <cell r="BB94" t="str">
            <v>M. André Sauvé</v>
          </cell>
          <cell r="BC94" t="str">
            <v>CENTRE INTÉGRÉ UNIVERSITAIRE DE SANTÉ ET DE SERVICES SOCIAUX DE LA MAURICIE-ET-DU-CENTRE-DU-QUÉBEC</v>
          </cell>
          <cell r="BD94">
            <v>2641</v>
          </cell>
          <cell r="BE94" t="str">
            <v>Mauricie et Centre-du-Québec</v>
          </cell>
          <cell r="BF94"/>
          <cell r="BG94"/>
          <cell r="BH94"/>
          <cell r="BI94" t="str">
            <v>0</v>
          </cell>
          <cell r="BJ94" t="str">
            <v>CTRCAQ</v>
          </cell>
          <cell r="BK94" t="str">
            <v>Public</v>
          </cell>
          <cell r="BL94" t="str">
            <v>2019-09-24</v>
          </cell>
          <cell r="BM94" t="str">
            <v>Sophie Audet</v>
          </cell>
          <cell r="BN94" t="str">
            <v>Adéquat</v>
          </cell>
          <cell r="BO94"/>
          <cell r="BP94" t="str">
            <v>CTRCAQ</v>
          </cell>
        </row>
        <row r="95">
          <cell r="B95" t="str">
            <v>CENTRE D'HEBERGEMENT ROLAND-LECLERC</v>
          </cell>
          <cell r="C95" t="str">
            <v>Public</v>
          </cell>
          <cell r="D95" t="str">
            <v>CIUSSS DE LA MAURICIE-ET-DU-CENTRE-DU-QUÉBEC</v>
          </cell>
          <cell r="E95" t="str">
            <v>CIUSSS DE LA MAURICIE-ET-DU-CENTRE-DU-QUÉBEC</v>
          </cell>
          <cell r="F95" t="str">
            <v>04 - CIUSSS DE LA MAURICIE-ET-DU-CENTRE-DU-QUÉBEC</v>
          </cell>
          <cell r="G95" t="str">
            <v>4</v>
          </cell>
          <cell r="H95" t="str">
            <v>Mauricie et Centre-du-Québec</v>
          </cell>
          <cell r="J95" t="str">
            <v>11045143</v>
          </cell>
          <cell r="K95" t="str">
            <v>CENTRE INTÉGRÉ UNIVERSITAIRE DE SANTÉ ET DE SERVICES SOCIAUX DE LA MAURICIE-ET-DU-CENTRE-DU-QUÉBEC</v>
          </cell>
          <cell r="L95" t="str">
            <v>405</v>
          </cell>
          <cell r="M95" t="str">
            <v>RLS de Trois-Rivières</v>
          </cell>
          <cell r="N95" t="str">
            <v>51233831</v>
          </cell>
          <cell r="O95" t="str">
            <v>ROLAND-LECLERC</v>
          </cell>
          <cell r="P95" t="str">
            <v>Oui</v>
          </cell>
          <cell r="Q95" t="str">
            <v>2023-01-31</v>
          </cell>
          <cell r="R95" t="str">
            <v>SAPA</v>
          </cell>
          <cell r="S95" t="str">
            <v>Actif</v>
          </cell>
          <cell r="T95"/>
          <cell r="U95">
            <v>160</v>
          </cell>
          <cell r="V95" t="str">
            <v>2023-01-31</v>
          </cell>
          <cell r="W95"/>
          <cell r="X95"/>
          <cell r="Y95"/>
          <cell r="Z95"/>
          <cell r="AA95"/>
          <cell r="AB95"/>
          <cell r="AC95">
            <v>160</v>
          </cell>
          <cell r="AD95">
            <v>0</v>
          </cell>
          <cell r="AE95">
            <v>0</v>
          </cell>
          <cell r="AF95">
            <v>0</v>
          </cell>
          <cell r="AG95"/>
          <cell r="AH95" t="str">
            <v>371</v>
          </cell>
          <cell r="AI95" t="str">
            <v>Trois-Rivières</v>
          </cell>
          <cell r="AJ95" t="str">
            <v>4051</v>
          </cell>
          <cell r="AK95" t="str">
            <v>Trois-Rivières</v>
          </cell>
          <cell r="AL95" t="str">
            <v>37067</v>
          </cell>
          <cell r="AM95" t="str">
            <v>Trois-Rivières</v>
          </cell>
          <cell r="AN95" t="str">
            <v>3500, RUE SAINTE-MARGUERITE</v>
          </cell>
          <cell r="AO95"/>
          <cell r="AP95" t="str">
            <v>G8Z1X3</v>
          </cell>
          <cell r="AQ95" t="str">
            <v>http://www.cssstr.qc.ca/</v>
          </cell>
          <cell r="AR95" t="str">
            <v>2011-10-12</v>
          </cell>
          <cell r="AS95"/>
          <cell r="AT95" t="str">
            <v>(000) 000-0000</v>
          </cell>
          <cell r="AU95"/>
          <cell r="AV95"/>
          <cell r="AW95"/>
          <cell r="AX95"/>
          <cell r="AY95" t="str">
            <v>11045143</v>
          </cell>
          <cell r="AZ95" t="str">
            <v>51233831</v>
          </cell>
          <cell r="BA95" t="str">
            <v>Monsieur Carol Filion</v>
          </cell>
          <cell r="BB95" t="str">
            <v>M. André Sauvé</v>
          </cell>
          <cell r="BC95" t="str">
            <v>CENTRE INTÉGRÉ UNIVERSITAIRE DE SANTÉ ET DE SERVICES SOCIAUX DE LA MAURICIE-ET-DU-CENTRE-DU-QUÉBEC</v>
          </cell>
          <cell r="BD95">
            <v>2746</v>
          </cell>
          <cell r="BE95" t="str">
            <v>Mauricie et Centre-du-Québec</v>
          </cell>
          <cell r="BF95"/>
          <cell r="BG95"/>
          <cell r="BH95"/>
          <cell r="BI95" t="str">
            <v>0</v>
          </cell>
          <cell r="BJ95" t="str">
            <v>CPM</v>
          </cell>
          <cell r="BK95" t="str">
            <v>Public</v>
          </cell>
          <cell r="BL95" t="str">
            <v>2020-03-02</v>
          </cell>
          <cell r="BM95" t="str">
            <v>Stéphane Bouffard</v>
          </cell>
          <cell r="BN95" t="str">
            <v>Très adéquat</v>
          </cell>
          <cell r="BO95"/>
          <cell r="BP95" t="str">
            <v>CTRCAQ</v>
          </cell>
        </row>
        <row r="96">
          <cell r="B96" t="str">
            <v>CENTRE D'HEBERGEMENT ROMAIN-BECQUET</v>
          </cell>
          <cell r="C96" t="str">
            <v>Public</v>
          </cell>
          <cell r="D96" t="str">
            <v>CIUSSS DE LA MAURICIE-ET-DU-CENTRE-DU-QUÉBEC</v>
          </cell>
          <cell r="E96" t="str">
            <v>CIUSSS DE LA MAURICIE-ET-DU-CENTRE-DU-QUÉBEC</v>
          </cell>
          <cell r="F96" t="str">
            <v>04 - CIUSSS DE LA MAURICIE-ET-DU-CENTRE-DU-QUÉBEC</v>
          </cell>
          <cell r="G96" t="str">
            <v>4</v>
          </cell>
          <cell r="H96" t="str">
            <v>Mauricie et Centre-du-Québec</v>
          </cell>
          <cell r="J96" t="str">
            <v>11045143</v>
          </cell>
          <cell r="K96" t="str">
            <v>CENTRE INTÉGRÉ UNIVERSITAIRE DE SANTÉ ET DE SERVICES SOCIAUX DE LA MAURICIE-ET-DU-CENTRE-DU-QUÉBEC</v>
          </cell>
          <cell r="L96" t="str">
            <v>406</v>
          </cell>
          <cell r="M96" t="str">
            <v>RLS de Bécancour - Nicolet-Yamaska</v>
          </cell>
          <cell r="N96" t="str">
            <v>51218022</v>
          </cell>
          <cell r="O96" t="str">
            <v>ROMAIN-BECQUET</v>
          </cell>
          <cell r="P96" t="str">
            <v>Oui</v>
          </cell>
          <cell r="Q96" t="str">
            <v>2023-01-31</v>
          </cell>
          <cell r="R96" t="str">
            <v>SAPA</v>
          </cell>
          <cell r="S96" t="str">
            <v>Actif</v>
          </cell>
          <cell r="T96"/>
          <cell r="U96">
            <v>32</v>
          </cell>
          <cell r="V96" t="str">
            <v>2023-01-31</v>
          </cell>
          <cell r="W96" t="str">
            <v>Non</v>
          </cell>
          <cell r="X96"/>
          <cell r="Y96" t="str">
            <v>32</v>
          </cell>
          <cell r="Z96"/>
          <cell r="AA96" t="str">
            <v>2</v>
          </cell>
          <cell r="AB96" t="str">
            <v>32</v>
          </cell>
          <cell r="AC96">
            <v>32</v>
          </cell>
          <cell r="AD96"/>
          <cell r="AE96">
            <v>0</v>
          </cell>
          <cell r="AF96">
            <v>0</v>
          </cell>
          <cell r="AG96"/>
          <cell r="AH96" t="str">
            <v>380</v>
          </cell>
          <cell r="AI96" t="str">
            <v>Bécancour</v>
          </cell>
          <cell r="AJ96" t="str">
            <v>4062</v>
          </cell>
          <cell r="AK96" t="str">
            <v>Bécancour</v>
          </cell>
          <cell r="AL96" t="str">
            <v>38065</v>
          </cell>
          <cell r="AM96" t="str">
            <v>Saint-Pierre-les-Becquets</v>
          </cell>
          <cell r="AN96" t="str">
            <v>255, ROUTE MARIE-VICTORIN</v>
          </cell>
          <cell r="AO96"/>
          <cell r="AP96" t="str">
            <v>G0X2Z0</v>
          </cell>
          <cell r="AQ96" t="str">
            <v>http://www.csssbny.qc.ca/csssbny/</v>
          </cell>
          <cell r="AR96" t="str">
            <v>1996-02-20</v>
          </cell>
          <cell r="AS96"/>
          <cell r="AT96" t="str">
            <v>(819) 263-2245</v>
          </cell>
          <cell r="AU96"/>
          <cell r="AV96"/>
          <cell r="AW96"/>
          <cell r="AX96"/>
          <cell r="AY96" t="str">
            <v>11045143</v>
          </cell>
          <cell r="AZ96" t="str">
            <v>51218022</v>
          </cell>
          <cell r="BA96" t="str">
            <v>Monsieur Carol Filion</v>
          </cell>
          <cell r="BB96" t="str">
            <v>M. André Sauvé</v>
          </cell>
          <cell r="BC96" t="str">
            <v>CENTRE INTÉGRÉ UNIVERSITAIRE DE SANTÉ ET DE SERVICES SOCIAUX DE LA MAURICIE-ET-DU-CENTRE-DU-QUÉBEC</v>
          </cell>
          <cell r="BD96">
            <v>2645</v>
          </cell>
          <cell r="BE96" t="str">
            <v>Mauricie et Centre-du-Québec</v>
          </cell>
          <cell r="BF96"/>
          <cell r="BG96"/>
          <cell r="BH96"/>
          <cell r="BI96" t="str">
            <v>0</v>
          </cell>
          <cell r="BJ96" t="str">
            <v>CTRCAQ</v>
          </cell>
          <cell r="BK96" t="str">
            <v>Public</v>
          </cell>
          <cell r="BL96" t="str">
            <v>2022-06-22</v>
          </cell>
          <cell r="BM96" t="str">
            <v>Isabelle Ouellet</v>
          </cell>
          <cell r="BN96" t="str">
            <v>Très adéquat</v>
          </cell>
          <cell r="BO96"/>
          <cell r="BP96" t="str">
            <v>CPM</v>
          </cell>
        </row>
        <row r="97">
          <cell r="B97" t="str">
            <v>CENTRE D'HEBERGEMENT SAINT-MAURICE</v>
          </cell>
          <cell r="C97" t="str">
            <v>Public</v>
          </cell>
          <cell r="D97" t="str">
            <v>CIUSSS DE LA MAURICIE-ET-DU-CENTRE-DU-QUÉBEC</v>
          </cell>
          <cell r="E97" t="str">
            <v>CIUSSS DE LA MAURICIE-ET-DU-CENTRE-DU-QUÉBEC</v>
          </cell>
          <cell r="F97" t="str">
            <v>04 - CIUSSS DE LA MAURICIE-ET-DU-CENTRE-DU-QUÉBEC</v>
          </cell>
          <cell r="G97" t="str">
            <v>4</v>
          </cell>
          <cell r="H97" t="str">
            <v>Mauricie et Centre-du-Québec</v>
          </cell>
          <cell r="J97" t="str">
            <v>11045143</v>
          </cell>
          <cell r="K97" t="str">
            <v>CENTRE INTÉGRÉ UNIVERSITAIRE DE SANTÉ ET DE SERVICES SOCIAUX DE LA MAURICIE-ET-DU-CENTRE-DU-QUÉBEC</v>
          </cell>
          <cell r="L97" t="str">
            <v>403</v>
          </cell>
          <cell r="M97" t="str">
            <v>RLS du Centre-de-la-Mauricie</v>
          </cell>
          <cell r="N97" t="str">
            <v>51221026</v>
          </cell>
          <cell r="O97" t="str">
            <v>SAINT-MAURICE</v>
          </cell>
          <cell r="P97" t="str">
            <v>Oui</v>
          </cell>
          <cell r="Q97" t="str">
            <v>2023-01-31</v>
          </cell>
          <cell r="R97" t="str">
            <v>SAPA</v>
          </cell>
          <cell r="S97" t="str">
            <v>Actif</v>
          </cell>
          <cell r="T97"/>
          <cell r="U97">
            <v>165</v>
          </cell>
          <cell r="V97" t="str">
            <v>2023-01-31</v>
          </cell>
          <cell r="W97"/>
          <cell r="X97"/>
          <cell r="Y97"/>
          <cell r="Z97"/>
          <cell r="AA97"/>
          <cell r="AB97"/>
          <cell r="AC97">
            <v>165</v>
          </cell>
          <cell r="AD97">
            <v>0</v>
          </cell>
          <cell r="AE97">
            <v>0</v>
          </cell>
          <cell r="AF97">
            <v>0</v>
          </cell>
          <cell r="AG97"/>
          <cell r="AH97" t="str">
            <v>360</v>
          </cell>
          <cell r="AI97" t="str">
            <v>Shawinigan</v>
          </cell>
          <cell r="AJ97" t="str">
            <v>4031</v>
          </cell>
          <cell r="AK97" t="str">
            <v>Centre-de-la-Mauricie</v>
          </cell>
          <cell r="AL97" t="str">
            <v>36033</v>
          </cell>
          <cell r="AM97" t="str">
            <v>Shawinigan</v>
          </cell>
          <cell r="AN97" t="str">
            <v>555, AVENUE DE LA STATION</v>
          </cell>
          <cell r="AO97"/>
          <cell r="AP97" t="str">
            <v>G9N1V9</v>
          </cell>
          <cell r="AQ97" t="str">
            <v>http://www.etrehumain.ca/</v>
          </cell>
          <cell r="AR97" t="str">
            <v>1997-01-17</v>
          </cell>
          <cell r="AS97"/>
          <cell r="AT97" t="str">
            <v>(819) 536-0071</v>
          </cell>
          <cell r="AU97"/>
          <cell r="AV97"/>
          <cell r="AW97"/>
          <cell r="AX97"/>
          <cell r="AY97" t="str">
            <v>11045143</v>
          </cell>
          <cell r="AZ97" t="str">
            <v>51221026</v>
          </cell>
          <cell r="BA97" t="str">
            <v>Monsieur Carol Filion</v>
          </cell>
          <cell r="BB97" t="str">
            <v>M. André Sauvé</v>
          </cell>
          <cell r="BC97" t="str">
            <v>CENTRE INTÉGRÉ UNIVERSITAIRE DE SANTÉ ET DE SERVICES SOCIAUX DE LA MAURICIE-ET-DU-CENTRE-DU-QUÉBEC</v>
          </cell>
          <cell r="BD97">
            <v>2643</v>
          </cell>
          <cell r="BE97" t="str">
            <v>Mauricie et Centre-du-Québec</v>
          </cell>
          <cell r="BF97"/>
          <cell r="BG97"/>
          <cell r="BH97"/>
          <cell r="BI97" t="str">
            <v>0</v>
          </cell>
          <cell r="BJ97" t="str">
            <v>CPM</v>
          </cell>
          <cell r="BK97" t="str">
            <v>Public</v>
          </cell>
          <cell r="BL97" t="str">
            <v>2019-07-09</v>
          </cell>
          <cell r="BM97" t="str">
            <v>Claire Ouellet</v>
          </cell>
          <cell r="BN97" t="str">
            <v>Adéquat</v>
          </cell>
          <cell r="BO97"/>
          <cell r="BP97" t="str">
            <v>CPM</v>
          </cell>
        </row>
        <row r="98">
          <cell r="B98" t="str">
            <v>CENTRE D'HEBERGEMENT ET CLSC DE ST-NARCISSE</v>
          </cell>
          <cell r="C98" t="str">
            <v>Public</v>
          </cell>
          <cell r="D98" t="str">
            <v>CIUSSS DE LA MAURICIE-ET-DU-CENTRE-DU-QUÉBEC</v>
          </cell>
          <cell r="E98" t="str">
            <v>CIUSSS DE LA MAURICIE-ET-DU-CENTRE-DU-QUÉBEC</v>
          </cell>
          <cell r="F98" t="str">
            <v>04 - CIUSSS DE LA MAURICIE-ET-DU-CENTRE-DU-QUÉBEC</v>
          </cell>
          <cell r="G98" t="str">
            <v>4</v>
          </cell>
          <cell r="H98" t="str">
            <v>Mauricie et Centre-du-Québec</v>
          </cell>
          <cell r="J98" t="str">
            <v>11045143</v>
          </cell>
          <cell r="K98" t="str">
            <v>CENTRE INTÉGRÉ UNIVERSITAIRE DE SANTÉ ET DE SERVICES SOCIAUX DE LA MAURICIE-ET-DU-CENTRE-DU-QUÉBEC</v>
          </cell>
          <cell r="L98" t="str">
            <v>402</v>
          </cell>
          <cell r="M98" t="str">
            <v>RLS de la Vallée de la Batiscan</v>
          </cell>
          <cell r="N98" t="str">
            <v>55618235</v>
          </cell>
          <cell r="O98" t="str">
            <v>CHSLD ET CLSC DE SAINT-NARCISSE</v>
          </cell>
          <cell r="P98" t="str">
            <v>Oui</v>
          </cell>
          <cell r="Q98"/>
          <cell r="R98" t="str">
            <v>SAPA</v>
          </cell>
          <cell r="S98" t="str">
            <v>Actif</v>
          </cell>
          <cell r="T98" t="str">
            <v xml:space="preserve">L'établissement a mentionné que l'installation s'appelle CENTRE D'HEBERGEMENT DE ST-NARCISSE en date du 21 janvier 2019, à la M02, il s'appelle toujours CENTRE MULTISERVICE DE SANTÉ ET DE SERVICES SOCIAUX CENTRE D'ACCUEIL DE ST-NARCISSE </v>
          </cell>
          <cell r="U98">
            <v>28</v>
          </cell>
          <cell r="V98" t="str">
            <v>2023-01-31</v>
          </cell>
          <cell r="W98"/>
          <cell r="X98"/>
          <cell r="Y98"/>
          <cell r="Z98"/>
          <cell r="AA98"/>
          <cell r="AB98"/>
          <cell r="AC98">
            <v>30</v>
          </cell>
          <cell r="AD98">
            <v>1</v>
          </cell>
          <cell r="AE98">
            <v>0</v>
          </cell>
          <cell r="AF98">
            <v>0</v>
          </cell>
          <cell r="AG98"/>
          <cell r="AH98" t="str">
            <v>372</v>
          </cell>
          <cell r="AI98" t="str">
            <v>Les Chenaux</v>
          </cell>
          <cell r="AJ98" t="str">
            <v>4022</v>
          </cell>
          <cell r="AK98" t="str">
            <v>Des Chenaux</v>
          </cell>
          <cell r="AL98" t="str">
            <v>37240</v>
          </cell>
          <cell r="AM98" t="str">
            <v>Saint-Narcisse</v>
          </cell>
          <cell r="AN98" t="str">
            <v>361, RUE DU COLLEGE</v>
          </cell>
          <cell r="AO98"/>
          <cell r="AP98" t="str">
            <v>G0X2Y0</v>
          </cell>
          <cell r="AQ98" t="str">
            <v>http://www.csssvalleebatiscan.qc.ca/</v>
          </cell>
          <cell r="AR98" t="str">
            <v>1994-11-29</v>
          </cell>
          <cell r="AS98"/>
          <cell r="AT98" t="str">
            <v>(418) 328-3351</v>
          </cell>
          <cell r="AU98"/>
          <cell r="AV98"/>
          <cell r="AW98"/>
          <cell r="AX98"/>
          <cell r="AY98" t="str">
            <v>11045143</v>
          </cell>
          <cell r="AZ98" t="str">
            <v>55618235</v>
          </cell>
          <cell r="BA98" t="str">
            <v>Monsieur Carol Filion</v>
          </cell>
          <cell r="BB98" t="str">
            <v>M. André Sauvé</v>
          </cell>
          <cell r="BC98" t="str">
            <v>CENTRE INTÉGRÉ UNIVERSITAIRE DE SANTÉ ET DE SERVICES SOCIAUX DE LA MAURICIE-ET-DU-CENTRE-DU-QUÉBEC</v>
          </cell>
          <cell r="BD98">
            <v>2725</v>
          </cell>
          <cell r="BE98" t="str">
            <v>Mauricie et Centre-du-Québec</v>
          </cell>
          <cell r="BF98"/>
          <cell r="BG98"/>
          <cell r="BH98"/>
          <cell r="BI98" t="str">
            <v>0</v>
          </cell>
          <cell r="BJ98" t="str">
            <v>RPCU</v>
          </cell>
          <cell r="BK98" t="str">
            <v>Public</v>
          </cell>
          <cell r="BL98" t="str">
            <v>2021-10-27</v>
          </cell>
          <cell r="BM98" t="str">
            <v>Micheline Bowen</v>
          </cell>
          <cell r="BN98" t="str">
            <v>Adéquat</v>
          </cell>
          <cell r="BO98"/>
          <cell r="BP98" t="str">
            <v>CTRCAQ</v>
          </cell>
        </row>
        <row r="99">
          <cell r="B99" t="str">
            <v>CENTRE D'HÉBERGEMENT ET CLSC DE SAINTE-ANNE-DE-LA-PERADE</v>
          </cell>
          <cell r="C99" t="str">
            <v>Public</v>
          </cell>
          <cell r="D99" t="str">
            <v>CIUSSS DE LA MAURICIE-ET-DU-CENTRE-DU-QUÉBEC</v>
          </cell>
          <cell r="E99" t="str">
            <v>CIUSSS DE LA MAURICIE-ET-DU-CENTRE-DU-QUÉBEC</v>
          </cell>
          <cell r="F99" t="str">
            <v>04 - CIUSSS DE LA MAURICIE-ET-DU-CENTRE-DU-QUÉBEC</v>
          </cell>
          <cell r="G99" t="str">
            <v>4</v>
          </cell>
          <cell r="H99" t="str">
            <v>Mauricie et Centre-du-Québec</v>
          </cell>
          <cell r="J99" t="str">
            <v>11045143</v>
          </cell>
          <cell r="K99" t="str">
            <v>CENTRE INTÉGRÉ UNIVERSITAIRE DE SANTÉ ET DE SERVICES SOCIAUX DE LA MAURICIE-ET-DU-CENTRE-DU-QUÉBEC</v>
          </cell>
          <cell r="L99" t="str">
            <v>402</v>
          </cell>
          <cell r="M99" t="str">
            <v>RLS de la Vallée de la Batiscan</v>
          </cell>
          <cell r="N99" t="str">
            <v>55618243</v>
          </cell>
          <cell r="O99" t="str">
            <v>CENTRE MULTISERVICE FOYER DE LA PERADE</v>
          </cell>
          <cell r="P99" t="str">
            <v>Oui</v>
          </cell>
          <cell r="Q99" t="str">
            <v>2023-01-31</v>
          </cell>
          <cell r="R99" t="str">
            <v>SAPA</v>
          </cell>
          <cell r="S99" t="str">
            <v>Actif</v>
          </cell>
          <cell r="T99"/>
          <cell r="U99">
            <v>42</v>
          </cell>
          <cell r="V99" t="str">
            <v>2023-01-31</v>
          </cell>
          <cell r="W99"/>
          <cell r="X99"/>
          <cell r="Y99"/>
          <cell r="Z99"/>
          <cell r="AA99"/>
          <cell r="AB99"/>
          <cell r="AC99">
            <v>40</v>
          </cell>
          <cell r="AD99">
            <v>1</v>
          </cell>
          <cell r="AE99">
            <v>0</v>
          </cell>
          <cell r="AF99">
            <v>0</v>
          </cell>
          <cell r="AG99"/>
          <cell r="AH99" t="str">
            <v>372</v>
          </cell>
          <cell r="AI99" t="str">
            <v>Les Chenaux</v>
          </cell>
          <cell r="AJ99" t="str">
            <v>4022</v>
          </cell>
          <cell r="AK99" t="str">
            <v>Des Chenaux</v>
          </cell>
          <cell r="AL99" t="str">
            <v>37205</v>
          </cell>
          <cell r="AM99" t="str">
            <v>Sainte-Anne-de-la-Pérade</v>
          </cell>
          <cell r="AN99" t="str">
            <v>60, RUE DE LA FABRIQUE</v>
          </cell>
          <cell r="AO99" t="str">
            <v>CASE POSTALE 217</v>
          </cell>
          <cell r="AP99" t="str">
            <v>G0X2J0</v>
          </cell>
          <cell r="AQ99" t="str">
            <v>http://www.csssvalleebatiscan.qc.ca/</v>
          </cell>
          <cell r="AR99" t="str">
            <v>1994-11-29</v>
          </cell>
          <cell r="AS99"/>
          <cell r="AT99" t="str">
            <v>(418) 325-2313</v>
          </cell>
          <cell r="AU99"/>
          <cell r="AV99"/>
          <cell r="AW99"/>
          <cell r="AX99"/>
          <cell r="AY99" t="str">
            <v>11045143</v>
          </cell>
          <cell r="AZ99" t="str">
            <v>55618243</v>
          </cell>
          <cell r="BA99" t="str">
            <v>Monsieur Carol Filion</v>
          </cell>
          <cell r="BB99" t="str">
            <v>M. André Sauvé</v>
          </cell>
          <cell r="BC99" t="str">
            <v>CENTRE INTÉGRÉ UNIVERSITAIRE DE SANTÉ ET DE SERVICES SOCIAUX DE LA MAURICIE-ET-DU-CENTRE-DU-QUÉBEC</v>
          </cell>
          <cell r="BD99">
            <v>2726</v>
          </cell>
          <cell r="BE99" t="str">
            <v>Mauricie et Centre-du-Québec</v>
          </cell>
          <cell r="BF99"/>
          <cell r="BG99"/>
          <cell r="BH99"/>
          <cell r="BI99" t="str">
            <v>0</v>
          </cell>
          <cell r="BJ99" t="str">
            <v>RPCU</v>
          </cell>
          <cell r="BK99" t="str">
            <v>Public</v>
          </cell>
          <cell r="BL99"/>
          <cell r="BM99"/>
          <cell r="BN99"/>
          <cell r="BO99"/>
          <cell r="BP99" t="str">
            <v>CTRCAQ</v>
          </cell>
        </row>
        <row r="100">
          <cell r="B100" t="str">
            <v xml:space="preserve">CENTRE D'HEBERGEMENT ET CLSC DE SAINTE-THECLE </v>
          </cell>
          <cell r="C100" t="str">
            <v>Public</v>
          </cell>
          <cell r="D100" t="str">
            <v>CIUSSS DE LA MAURICIE-ET-DU-CENTRE-DU-QUÉBEC</v>
          </cell>
          <cell r="E100" t="str">
            <v>CIUSSS DE LA MAURICIE-ET-DU-CENTRE-DU-QUÉBEC</v>
          </cell>
          <cell r="F100" t="str">
            <v>04 - CIUSSS DE LA MAURICIE-ET-DU-CENTRE-DU-QUÉBEC</v>
          </cell>
          <cell r="G100" t="str">
            <v>4</v>
          </cell>
          <cell r="H100" t="str">
            <v>Mauricie et Centre-du-Québec</v>
          </cell>
          <cell r="J100" t="str">
            <v>11045143</v>
          </cell>
          <cell r="K100" t="str">
            <v>CENTRE INTÉGRÉ UNIVERSITAIRE DE SANTÉ ET DE SERVICES SOCIAUX DE LA MAURICIE-ET-DU-CENTRE-DU-QUÉBEC</v>
          </cell>
          <cell r="L100" t="str">
            <v>402</v>
          </cell>
          <cell r="M100" t="str">
            <v>RLS de la Vallée de la Batiscan</v>
          </cell>
          <cell r="N100" t="str">
            <v>55618201</v>
          </cell>
          <cell r="O100" t="str">
            <v>CHSLD ET CLSC DE SAINTE-THÈCLE</v>
          </cell>
          <cell r="P100" t="str">
            <v>Oui</v>
          </cell>
          <cell r="Q100" t="str">
            <v>2023-01-31</v>
          </cell>
          <cell r="R100" t="str">
            <v>SAPA</v>
          </cell>
          <cell r="S100" t="str">
            <v>Actif</v>
          </cell>
          <cell r="T100"/>
          <cell r="U100">
            <v>40</v>
          </cell>
          <cell r="V100" t="str">
            <v>2023-01-31</v>
          </cell>
          <cell r="W100"/>
          <cell r="X100"/>
          <cell r="Y100"/>
          <cell r="Z100"/>
          <cell r="AA100"/>
          <cell r="AB100"/>
          <cell r="AC100">
            <v>40</v>
          </cell>
          <cell r="AD100">
            <v>1</v>
          </cell>
          <cell r="AE100">
            <v>0</v>
          </cell>
          <cell r="AF100">
            <v>0</v>
          </cell>
          <cell r="AG100"/>
          <cell r="AH100" t="str">
            <v>350</v>
          </cell>
          <cell r="AI100" t="str">
            <v>Mékinac</v>
          </cell>
          <cell r="AJ100" t="str">
            <v>4021</v>
          </cell>
          <cell r="AK100" t="str">
            <v>Mékinac</v>
          </cell>
          <cell r="AL100" t="str">
            <v>35050</v>
          </cell>
          <cell r="AM100" t="str">
            <v>Sainte-Thècle</v>
          </cell>
          <cell r="AN100" t="str">
            <v>651, RUE SAINT-JACQUES</v>
          </cell>
          <cell r="AO100" t="str">
            <v>CASE POSTALE 246</v>
          </cell>
          <cell r="AP100" t="str">
            <v>G0X3G0</v>
          </cell>
          <cell r="AQ100" t="str">
            <v>http://www.csssvalleebatiscan.qc.ca/</v>
          </cell>
          <cell r="AR100" t="str">
            <v>1994-11-29</v>
          </cell>
          <cell r="AS100"/>
          <cell r="AT100" t="str">
            <v>(418) 289-2114</v>
          </cell>
          <cell r="AU100"/>
          <cell r="AV100"/>
          <cell r="AW100"/>
          <cell r="AX100"/>
          <cell r="AY100" t="str">
            <v>11045143</v>
          </cell>
          <cell r="AZ100" t="str">
            <v>55618201</v>
          </cell>
          <cell r="BA100" t="str">
            <v>Monsieur Carol Filion</v>
          </cell>
          <cell r="BB100" t="str">
            <v>M. André Sauvé</v>
          </cell>
          <cell r="BC100" t="str">
            <v>CENTRE INTÉGRÉ UNIVERSITAIRE DE SANTÉ ET DE SERVICES SOCIAUX DE LA MAURICIE-ET-DU-CENTRE-DU-QUÉBEC</v>
          </cell>
          <cell r="BD100">
            <v>2724</v>
          </cell>
          <cell r="BE100" t="str">
            <v>Mauricie et Centre-du-Québec</v>
          </cell>
          <cell r="BF100"/>
          <cell r="BG100"/>
          <cell r="BH100"/>
          <cell r="BI100" t="str">
            <v>0</v>
          </cell>
          <cell r="BJ100" t="str">
            <v>RPCU</v>
          </cell>
          <cell r="BK100" t="str">
            <v>Public</v>
          </cell>
          <cell r="BL100" t="str">
            <v>2021-11-11</v>
          </cell>
          <cell r="BM100" t="str">
            <v>Micheline Bowen</v>
          </cell>
          <cell r="BN100" t="str">
            <v>Acceptable</v>
          </cell>
          <cell r="BO100"/>
          <cell r="BP100" t="str">
            <v>CPM</v>
          </cell>
        </row>
        <row r="101">
          <cell r="B101" t="str">
            <v xml:space="preserve">CENTRE D'HEBERGEMENT ET CLSC MGR PAQUIN </v>
          </cell>
          <cell r="C101" t="str">
            <v>Public</v>
          </cell>
          <cell r="D101" t="str">
            <v>CIUSSS DE LA MAURICIE-ET-DU-CENTRE-DU-QUÉBEC</v>
          </cell>
          <cell r="E101" t="str">
            <v>CIUSSS DE LA MAURICIE-ET-DU-CENTRE-DU-QUÉBEC</v>
          </cell>
          <cell r="F101" t="str">
            <v>04 - CIUSSS DE LA MAURICIE-ET-DU-CENTRE-DU-QUÉBEC</v>
          </cell>
          <cell r="G101" t="str">
            <v>4</v>
          </cell>
          <cell r="H101" t="str">
            <v>Mauricie et Centre-du-Québec</v>
          </cell>
          <cell r="J101" t="str">
            <v>11045143</v>
          </cell>
          <cell r="K101" t="str">
            <v>CENTRE INTÉGRÉ UNIVERSITAIRE DE SANTÉ ET DE SERVICES SOCIAUX DE LA MAURICIE-ET-DU-CENTRE-DU-QUÉBEC</v>
          </cell>
          <cell r="L101" t="str">
            <v>402</v>
          </cell>
          <cell r="M101" t="str">
            <v>RLS de la Vallée de la Batiscan</v>
          </cell>
          <cell r="N101" t="str">
            <v>55618193</v>
          </cell>
          <cell r="O101" t="str">
            <v>CHSLD ET CLSC MGR PAQUIN</v>
          </cell>
          <cell r="P101" t="str">
            <v>Oui</v>
          </cell>
          <cell r="Q101"/>
          <cell r="R101" t="str">
            <v>SAPA</v>
          </cell>
          <cell r="S101" t="str">
            <v>Actif</v>
          </cell>
          <cell r="T101"/>
          <cell r="U101">
            <v>35</v>
          </cell>
          <cell r="V101" t="str">
            <v>2023-01-31</v>
          </cell>
          <cell r="W101"/>
          <cell r="X101"/>
          <cell r="Y101"/>
          <cell r="Z101"/>
          <cell r="AA101"/>
          <cell r="AB101"/>
          <cell r="AC101">
            <v>49</v>
          </cell>
          <cell r="AD101">
            <v>1</v>
          </cell>
          <cell r="AE101">
            <v>0</v>
          </cell>
          <cell r="AF101">
            <v>0</v>
          </cell>
          <cell r="AG101"/>
          <cell r="AH101" t="str">
            <v>350</v>
          </cell>
          <cell r="AI101" t="str">
            <v>Mékinac</v>
          </cell>
          <cell r="AJ101" t="str">
            <v>4021</v>
          </cell>
          <cell r="AK101" t="str">
            <v>Mékinac</v>
          </cell>
          <cell r="AL101" t="str">
            <v>35027</v>
          </cell>
          <cell r="AM101" t="str">
            <v>Saint-Tite</v>
          </cell>
          <cell r="AN101" t="str">
            <v>580, RUE DU COUVENT</v>
          </cell>
          <cell r="AO101" t="str">
            <v>CASE POSTALE 400</v>
          </cell>
          <cell r="AP101" t="str">
            <v>G0X3H0</v>
          </cell>
          <cell r="AQ101" t="str">
            <v>http://www.csssvalleebatiscan.qc.ca/</v>
          </cell>
          <cell r="AR101" t="str">
            <v>1994-11-29</v>
          </cell>
          <cell r="AS101"/>
          <cell r="AT101" t="str">
            <v>(418) 365-5107</v>
          </cell>
          <cell r="AU101"/>
          <cell r="AV101"/>
          <cell r="AW101"/>
          <cell r="AX101"/>
          <cell r="AY101" t="str">
            <v>11045143</v>
          </cell>
          <cell r="AZ101" t="str">
            <v>55618193</v>
          </cell>
          <cell r="BA101" t="str">
            <v>Monsieur Carol Filion</v>
          </cell>
          <cell r="BB101" t="str">
            <v>M. André Sauvé</v>
          </cell>
          <cell r="BC101" t="str">
            <v>CENTRE INTÉGRÉ UNIVERSITAIRE DE SANTÉ ET DE SERVICES SOCIAUX DE LA MAURICIE-ET-DU-CENTRE-DU-QUÉBEC</v>
          </cell>
          <cell r="BD101">
            <v>2723</v>
          </cell>
          <cell r="BE101" t="str">
            <v>Mauricie et Centre-du-Québec</v>
          </cell>
          <cell r="BF101"/>
          <cell r="BG101"/>
          <cell r="BH101"/>
          <cell r="BI101" t="str">
            <v>0</v>
          </cell>
          <cell r="BJ101" t="str">
            <v>RPCU</v>
          </cell>
          <cell r="BK101" t="str">
            <v>Public</v>
          </cell>
          <cell r="BL101"/>
          <cell r="BM101"/>
          <cell r="BN101"/>
          <cell r="BO101"/>
          <cell r="BP101" t="str">
            <v>CTRCAQ</v>
          </cell>
        </row>
        <row r="102">
          <cell r="B102" t="str">
            <v xml:space="preserve">CENTRE MULTISERVICES DE SANTÉ ET DE SERVICES SOCIAUX CLOUTIER </v>
          </cell>
          <cell r="C102" t="str">
            <v>Public</v>
          </cell>
          <cell r="D102" t="str">
            <v>CIUSSS DE LA MAURICIE-ET-DU-CENTRE-DU-QUÉBEC</v>
          </cell>
          <cell r="E102" t="str">
            <v>CIUSSS DE LA MAURICIE-ET-DU-CENTRE-DU-QUÉBEC</v>
          </cell>
          <cell r="F102" t="str">
            <v>04 - CIUSSS DE LA MAURICIE-ET-DU-CENTRE-DU-QUÉBEC</v>
          </cell>
          <cell r="G102" t="str">
            <v>4</v>
          </cell>
          <cell r="H102" t="str">
            <v>Mauricie et Centre-du-Québec</v>
          </cell>
          <cell r="J102" t="str">
            <v>11045143</v>
          </cell>
          <cell r="K102" t="str">
            <v>CENTRE INTÉGRÉ UNIVERSITAIRE DE SANTÉ ET DE SERVICES SOCIAUX DE LA MAURICIE-ET-DU-CENTRE-DU-QUÉBEC</v>
          </cell>
          <cell r="L102" t="str">
            <v>405</v>
          </cell>
          <cell r="M102" t="str">
            <v>RLS de Trois-Rivières</v>
          </cell>
          <cell r="N102" t="str">
            <v>51219541</v>
          </cell>
          <cell r="O102" t="str">
            <v>CENTRE MULTI. SSS CLOUTIER</v>
          </cell>
          <cell r="P102" t="str">
            <v>Oui</v>
          </cell>
          <cell r="Q102" t="str">
            <v>2023-01-31</v>
          </cell>
          <cell r="R102" t="str">
            <v>SAPA</v>
          </cell>
          <cell r="S102" t="str">
            <v>Actif</v>
          </cell>
          <cell r="T102" t="str">
            <v>À la M02 il s'appelle: CLSC, CENTRE D'HÉBERGEMENT ET HÔPITAL CLOUTIER-DU-RIVAGE mais l'établissement l'a nommé CENTRE CLOUTIER-DU-RIVAGE</v>
          </cell>
          <cell r="U102">
            <v>179</v>
          </cell>
          <cell r="V102" t="str">
            <v>2023-01-31</v>
          </cell>
          <cell r="W102"/>
          <cell r="X102"/>
          <cell r="Y102"/>
          <cell r="Z102"/>
          <cell r="AA102"/>
          <cell r="AB102"/>
          <cell r="AC102">
            <v>179</v>
          </cell>
          <cell r="AD102">
            <v>3</v>
          </cell>
          <cell r="AE102">
            <v>0</v>
          </cell>
          <cell r="AF102">
            <v>0</v>
          </cell>
          <cell r="AG102"/>
          <cell r="AH102" t="str">
            <v>371</v>
          </cell>
          <cell r="AI102" t="str">
            <v>Trois-Rivières</v>
          </cell>
          <cell r="AJ102" t="str">
            <v>4052</v>
          </cell>
          <cell r="AK102" t="str">
            <v>Cap-de-la-Madeleine</v>
          </cell>
          <cell r="AL102" t="str">
            <v>37067</v>
          </cell>
          <cell r="AM102" t="str">
            <v>Trois-Rivières</v>
          </cell>
          <cell r="AN102" t="str">
            <v>155, RUE TOUPIN</v>
          </cell>
          <cell r="AO102"/>
          <cell r="AP102" t="str">
            <v>G8T3Z8</v>
          </cell>
          <cell r="AQ102" t="str">
            <v>http://www.cssstr.qc.ca/</v>
          </cell>
          <cell r="AR102" t="str">
            <v>1996-11-01</v>
          </cell>
          <cell r="AS102"/>
          <cell r="AT102" t="str">
            <v>(819) 370-2100</v>
          </cell>
          <cell r="AU102"/>
          <cell r="AV102"/>
          <cell r="AW102"/>
          <cell r="AX102"/>
          <cell r="AY102" t="str">
            <v>11045143</v>
          </cell>
          <cell r="AZ102" t="str">
            <v>51219541</v>
          </cell>
          <cell r="BA102" t="str">
            <v>Monsieur Carol Filion</v>
          </cell>
          <cell r="BB102" t="str">
            <v>M. André Sauvé</v>
          </cell>
          <cell r="BC102" t="str">
            <v>CENTRE INTÉGRÉ UNIVERSITAIRE DE SANTÉ ET DE SERVICES SOCIAUX DE LA MAURICIE-ET-DU-CENTRE-DU-QUÉBEC</v>
          </cell>
          <cell r="BD102">
            <v>2749</v>
          </cell>
          <cell r="BE102" t="str">
            <v>Mauricie et Centre-du-Québec</v>
          </cell>
          <cell r="BF102"/>
          <cell r="BG102"/>
          <cell r="BH102"/>
          <cell r="BI102" t="str">
            <v>0</v>
          </cell>
          <cell r="BJ102" t="str">
            <v>CPM</v>
          </cell>
          <cell r="BK102" t="str">
            <v>Public</v>
          </cell>
          <cell r="BL102" t="str">
            <v>2022-07-6</v>
          </cell>
          <cell r="BM102" t="str">
            <v>Isabelle Ouellet</v>
          </cell>
          <cell r="BN102" t="str">
            <v>Adéquat</v>
          </cell>
          <cell r="BO102"/>
          <cell r="BP102" t="str">
            <v>CPM</v>
          </cell>
        </row>
        <row r="103">
          <cell r="B103" t="str">
            <v xml:space="preserve">CENTRE MULTISERVICES DE SANTÉ ET DE SERVICES SOCIAUX SAINT-JOSEPH </v>
          </cell>
          <cell r="C103" t="str">
            <v>Public</v>
          </cell>
          <cell r="D103" t="str">
            <v>CIUSSS DE LA MAURICIE-ET-DU-CENTRE-DU-QUÉBEC</v>
          </cell>
          <cell r="E103" t="str">
            <v>CIUSSS DE LA MAURICIE-ET-DU-CENTRE-DU-QUÉBEC</v>
          </cell>
          <cell r="F103" t="str">
            <v>04 - CIUSSS DE LA MAURICIE-ET-DU-CENTRE-DU-QUÉBEC</v>
          </cell>
          <cell r="G103" t="str">
            <v>4</v>
          </cell>
          <cell r="H103" t="str">
            <v>Mauricie et Centre-du-Québec</v>
          </cell>
          <cell r="J103" t="str">
            <v>11045143</v>
          </cell>
          <cell r="K103" t="str">
            <v>CENTRE INTÉGRÉ UNIVERSITAIRE DE SANTÉ ET DE SERVICES SOCIAUX DE LA MAURICIE-ET-DU-CENTRE-DU-QUÉBEC</v>
          </cell>
          <cell r="L103" t="str">
            <v>405</v>
          </cell>
          <cell r="M103" t="str">
            <v>RLS de Trois-Rivières</v>
          </cell>
          <cell r="N103" t="str">
            <v>51220010</v>
          </cell>
          <cell r="O103" t="str">
            <v>CENTRE MULTI. SSS SAINT-JOSEPH</v>
          </cell>
          <cell r="P103" t="str">
            <v>Oui</v>
          </cell>
          <cell r="Q103" t="str">
            <v>2023-01-31</v>
          </cell>
          <cell r="R103" t="str">
            <v>SAPA</v>
          </cell>
          <cell r="S103" t="str">
            <v>Actif</v>
          </cell>
          <cell r="T103" t="str">
            <v>À la M02 il s'appelle: CENTRE MULTISERVICES DE SANTÉ ET DE SERVICES SOCIAUX SAINT-JOSEPH mais l'établissement l'a nommé CENTRE SAINT JOSEPH</v>
          </cell>
          <cell r="U103">
            <v>60</v>
          </cell>
          <cell r="V103" t="str">
            <v>2023-01-31</v>
          </cell>
          <cell r="W103"/>
          <cell r="X103" t="str">
            <v>6</v>
          </cell>
          <cell r="Y103" t="str">
            <v>48</v>
          </cell>
          <cell r="Z103"/>
          <cell r="AA103" t="str">
            <v>2</v>
          </cell>
          <cell r="AB103" t="str">
            <v>60</v>
          </cell>
          <cell r="AC103">
            <v>60</v>
          </cell>
          <cell r="AD103">
            <v>0</v>
          </cell>
          <cell r="AE103">
            <v>0</v>
          </cell>
          <cell r="AF103">
            <v>0</v>
          </cell>
          <cell r="AG103"/>
          <cell r="AH103" t="str">
            <v>371</v>
          </cell>
          <cell r="AI103" t="str">
            <v>Trois-Rivières</v>
          </cell>
          <cell r="AJ103" t="str">
            <v>4051</v>
          </cell>
          <cell r="AK103" t="str">
            <v>Trois-Rivières</v>
          </cell>
          <cell r="AL103" t="str">
            <v>37067</v>
          </cell>
          <cell r="AM103" t="str">
            <v>Trois-Rivières</v>
          </cell>
          <cell r="AN103" t="str">
            <v>731, RUE SAINTE-JULIE</v>
          </cell>
          <cell r="AO103"/>
          <cell r="AP103" t="str">
            <v>G9A1Y1</v>
          </cell>
          <cell r="AQ103" t="str">
            <v>http://www.cssstr.qc.ca/</v>
          </cell>
          <cell r="AR103" t="str">
            <v>1997-01-31</v>
          </cell>
          <cell r="AS103"/>
          <cell r="AT103" t="str">
            <v>(819) 370-2100</v>
          </cell>
          <cell r="AU103"/>
          <cell r="AV103"/>
          <cell r="AW103"/>
          <cell r="AX103"/>
          <cell r="AY103" t="str">
            <v>11045143</v>
          </cell>
          <cell r="AZ103" t="str">
            <v>51220010</v>
          </cell>
          <cell r="BA103" t="str">
            <v>Monsieur Carol Filion</v>
          </cell>
          <cell r="BB103" t="str">
            <v>M. André Sauvé</v>
          </cell>
          <cell r="BC103" t="str">
            <v>CENTRE INTÉGRÉ UNIVERSITAIRE DE SANTÉ ET DE SERVICES SOCIAUX DE LA MAURICIE-ET-DU-CENTRE-DU-QUÉBEC</v>
          </cell>
          <cell r="BD103">
            <v>2745</v>
          </cell>
          <cell r="BE103" t="str">
            <v>Mauricie et Centre-du-Québec</v>
          </cell>
          <cell r="BF103"/>
          <cell r="BG103"/>
          <cell r="BH103"/>
          <cell r="BI103" t="str">
            <v>0</v>
          </cell>
          <cell r="BJ103" t="str">
            <v>CPM</v>
          </cell>
          <cell r="BK103" t="str">
            <v>Public</v>
          </cell>
          <cell r="BL103" t="str">
            <v>2018-07-25</v>
          </cell>
          <cell r="BM103" t="str">
            <v>Valérie Godreau</v>
          </cell>
          <cell r="BN103" t="str">
            <v>Adéquat</v>
          </cell>
          <cell r="BO103"/>
          <cell r="BP103" t="str">
            <v>RPCU</v>
          </cell>
        </row>
        <row r="104">
          <cell r="B104" t="str">
            <v>CHSLD VIGI LES CHUTES</v>
          </cell>
          <cell r="C104" t="str">
            <v>Privé conventionné</v>
          </cell>
          <cell r="D104" t="str">
            <v>VIGI SANTE</v>
          </cell>
          <cell r="E104" t="str">
            <v>CIUSSS DE LA MAURICIE-ET-DU-CENTRE-DU-QUÉBEC</v>
          </cell>
          <cell r="F104" t="str">
            <v>04 - CIUSSS DE LA MAURICIE-ET-DU-CENTRE-DU-QUÉBEC</v>
          </cell>
          <cell r="G104" t="str">
            <v>4</v>
          </cell>
          <cell r="H104" t="str">
            <v>Mauricie et Centre-du-Québec</v>
          </cell>
          <cell r="J104" t="str">
            <v>11045143</v>
          </cell>
          <cell r="K104" t="str">
            <v>CENTRE INTÉGRÉ UNIVERSITAIRE DE SANTÉ ET DE SERVICES SOCIAUX DE LA MAURICIE-ET-DU-CENTRE-DU-QUÉBEC</v>
          </cell>
          <cell r="L104" t="str">
            <v>403</v>
          </cell>
          <cell r="M104" t="str">
            <v>RLS du Centre-de-la-Mauricie</v>
          </cell>
          <cell r="N104" t="str">
            <v>51225563</v>
          </cell>
          <cell r="O104" t="str">
            <v>CHSLD VIGI LES CHUTES</v>
          </cell>
          <cell r="P104" t="str">
            <v>Oui</v>
          </cell>
          <cell r="Q104" t="str">
            <v>2023-01-31</v>
          </cell>
          <cell r="R104" t="str">
            <v>SAPA</v>
          </cell>
          <cell r="S104" t="str">
            <v>Actif</v>
          </cell>
          <cell r="T104"/>
          <cell r="U104">
            <v>64</v>
          </cell>
          <cell r="V104" t="str">
            <v>2023-01-31</v>
          </cell>
          <cell r="W104"/>
          <cell r="X104"/>
          <cell r="Y104"/>
          <cell r="Z104"/>
          <cell r="AA104"/>
          <cell r="AB104"/>
          <cell r="AC104">
            <v>64</v>
          </cell>
          <cell r="AD104">
            <v>0</v>
          </cell>
          <cell r="AE104">
            <v>0</v>
          </cell>
          <cell r="AF104">
            <v>0</v>
          </cell>
          <cell r="AG104"/>
          <cell r="AH104" t="str">
            <v>360</v>
          </cell>
          <cell r="AI104" t="str">
            <v>Shawinigan</v>
          </cell>
          <cell r="AJ104" t="str">
            <v>4031</v>
          </cell>
          <cell r="AK104" t="str">
            <v>Centre-de-la-Mauricie</v>
          </cell>
          <cell r="AL104" t="str">
            <v>36033</v>
          </cell>
          <cell r="AM104" t="str">
            <v>Shawinigan</v>
          </cell>
          <cell r="AN104" t="str">
            <v>5000, AVENUE ALBERT-TESSIER</v>
          </cell>
          <cell r="AO104"/>
          <cell r="AP104" t="str">
            <v>G9N8P9</v>
          </cell>
          <cell r="AQ104" t="str">
            <v>http://www.vigisante.com/</v>
          </cell>
          <cell r="AR104" t="str">
            <v>2002-04-01</v>
          </cell>
          <cell r="AS104"/>
          <cell r="AT104" t="str">
            <v>(819) 539-5408</v>
          </cell>
          <cell r="AU104"/>
          <cell r="AV104"/>
          <cell r="AW104"/>
          <cell r="AX104"/>
          <cell r="AY104" t="str">
            <v>11044815</v>
          </cell>
          <cell r="AZ104" t="str">
            <v>51225563</v>
          </cell>
          <cell r="BA104" t="str">
            <v>Madame Agnès Bouisson</v>
          </cell>
          <cell r="BB104" t="str">
            <v/>
          </cell>
          <cell r="BC104" t="str">
            <v>VIGI SANTE LTEE</v>
          </cell>
          <cell r="BD104">
            <v>2735</v>
          </cell>
          <cell r="BE104" t="str">
            <v>Mauricie et Centre-du-Québec</v>
          </cell>
          <cell r="BF104"/>
          <cell r="BG104"/>
          <cell r="BH104"/>
          <cell r="BI104" t="str">
            <v>0</v>
          </cell>
          <cell r="BJ104" t="str">
            <v>CTRCAQ</v>
          </cell>
          <cell r="BK104" t="str">
            <v>Privé conventionné</v>
          </cell>
          <cell r="BL104">
            <v>44721</v>
          </cell>
          <cell r="BM104" t="str">
            <v>Micheline Bowen</v>
          </cell>
          <cell r="BN104" t="str">
            <v>Adéquat</v>
          </cell>
          <cell r="BO104"/>
          <cell r="BP104" t="str">
            <v>RPCU</v>
          </cell>
        </row>
        <row r="105">
          <cell r="B105" t="str">
            <v>CENTRE D'HEBERGEMENT DE COWANSVILLE</v>
          </cell>
          <cell r="C105" t="str">
            <v>Public</v>
          </cell>
          <cell r="D105" t="str">
            <v>CIUSSS DE L’ESTRIE – CHU DE SHERBROOKE</v>
          </cell>
          <cell r="E105" t="str">
            <v>CIUSSS DE L’ESTRIE – CHU DE SHERBROOKE</v>
          </cell>
          <cell r="F105" t="str">
            <v>05 - CIUSSS DE L’ESTRIE – CHU DE SHERBROOKE</v>
          </cell>
          <cell r="G105" t="str">
            <v>16</v>
          </cell>
          <cell r="H105" t="str">
            <v>Montérégie</v>
          </cell>
          <cell r="J105" t="str">
            <v>11045150</v>
          </cell>
          <cell r="K105" t="str">
            <v>CENTRE INTÉGRÉ UNIVERSITAIRE DE SANTÉ ET DE SERVICES SOCIAUX DE L’ESTRIE – CENTRE HOSPITALIER UNIVERSITAIRE DE SHERBROOKE</v>
          </cell>
          <cell r="L105" t="str">
            <v>1610</v>
          </cell>
          <cell r="M105" t="str">
            <v>RLS de la Pommeraie</v>
          </cell>
          <cell r="N105" t="str">
            <v>51220093</v>
          </cell>
          <cell r="O105" t="str">
            <v>DE COWANSVILLE</v>
          </cell>
          <cell r="P105" t="str">
            <v>Oui</v>
          </cell>
          <cell r="Q105" t="str">
            <v>2023-01-31</v>
          </cell>
          <cell r="R105" t="str">
            <v>SAPA</v>
          </cell>
          <cell r="S105" t="str">
            <v>Actif</v>
          </cell>
          <cell r="T105"/>
          <cell r="U105">
            <v>72</v>
          </cell>
          <cell r="V105" t="str">
            <v>2023-01-31</v>
          </cell>
          <cell r="W105" t="str">
            <v>Non</v>
          </cell>
          <cell r="X105" t="str">
            <v>3</v>
          </cell>
          <cell r="Y105" t="str">
            <v>66</v>
          </cell>
          <cell r="Z105"/>
          <cell r="AA105" t="str">
            <v>4</v>
          </cell>
          <cell r="AB105" t="str">
            <v>72</v>
          </cell>
          <cell r="AC105">
            <v>72</v>
          </cell>
          <cell r="AD105">
            <v>0</v>
          </cell>
          <cell r="AE105">
            <v>0</v>
          </cell>
          <cell r="AF105">
            <v>0</v>
          </cell>
          <cell r="AG105"/>
          <cell r="AH105" t="str">
            <v>460</v>
          </cell>
          <cell r="AI105" t="str">
            <v>Brome-Missisquoi</v>
          </cell>
          <cell r="AJ105" t="str">
            <v>16101</v>
          </cell>
          <cell r="AK105" t="str">
            <v>Cowansville-Farnham-Bedford</v>
          </cell>
          <cell r="AL105" t="str">
            <v>46080</v>
          </cell>
          <cell r="AM105" t="str">
            <v>Cowansville</v>
          </cell>
          <cell r="AN105" t="str">
            <v>200, RUE PRINCIPALE</v>
          </cell>
          <cell r="AO105"/>
          <cell r="AP105" t="str">
            <v>J2K1J2</v>
          </cell>
          <cell r="AQ105" t="str">
            <v>http://www.santemonteregie.qc.ca/lapommeraie/index.fr.html</v>
          </cell>
          <cell r="AR105" t="str">
            <v>1997-03-05</v>
          </cell>
          <cell r="AS105"/>
          <cell r="AT105" t="str">
            <v>(450) 266-4342</v>
          </cell>
          <cell r="AU105"/>
          <cell r="AV105"/>
          <cell r="AW105"/>
          <cell r="AX105"/>
          <cell r="AY105" t="str">
            <v>11045150</v>
          </cell>
          <cell r="AZ105" t="str">
            <v>51220093</v>
          </cell>
          <cell r="BA105" t="str">
            <v>Monsieur Stéphane Tremblay</v>
          </cell>
          <cell r="BB105" t="str">
            <v>Mme Nathalie Léonard</v>
          </cell>
          <cell r="BC105" t="str">
            <v>CENTRE INTÉGRÉ UNIVERSITAIRE DE SANTÉ ET DE SERVICES SOCIAUX DE L’ESTRIE – CENTRE HOSPITALIER UNIVERSITAIRE DE SHERBROOKE</v>
          </cell>
          <cell r="BD105">
            <v>3025</v>
          </cell>
          <cell r="BE105" t="str">
            <v>Estrie</v>
          </cell>
          <cell r="BF105"/>
          <cell r="BG105"/>
          <cell r="BH105"/>
          <cell r="BI105" t="str">
            <v>0</v>
          </cell>
          <cell r="BJ105" t="str">
            <v>RPCU</v>
          </cell>
          <cell r="BK105" t="str">
            <v>Public</v>
          </cell>
          <cell r="BL105" t="str">
            <v>2019-07-10</v>
          </cell>
          <cell r="BM105" t="str">
            <v>Suzanne Montreuil</v>
          </cell>
          <cell r="BN105" t="str">
            <v>Acceptable</v>
          </cell>
          <cell r="BO105"/>
          <cell r="BP105" t="str">
            <v>RPCU</v>
          </cell>
        </row>
        <row r="106">
          <cell r="B106" t="str">
            <v>CENTRE D'HEBERGEMENT DE FARNHAM</v>
          </cell>
          <cell r="C106" t="str">
            <v>Public</v>
          </cell>
          <cell r="D106" t="str">
            <v>CIUSSS DE L’ESTRIE – CHU DE SHERBROOKE</v>
          </cell>
          <cell r="E106" t="str">
            <v>CIUSSS DE L’ESTRIE – CHU DE SHERBROOKE</v>
          </cell>
          <cell r="F106" t="str">
            <v>05 - CIUSSS DE L’ESTRIE – CHU DE SHERBROOKE</v>
          </cell>
          <cell r="G106" t="str">
            <v>16</v>
          </cell>
          <cell r="H106" t="str">
            <v>Montérégie</v>
          </cell>
          <cell r="J106" t="str">
            <v>11045150</v>
          </cell>
          <cell r="K106" t="str">
            <v>CENTRE INTÉGRÉ UNIVERSITAIRE DE SANTÉ ET DE SERVICES SOCIAUX DE L’ESTRIE – CENTRE HOSPITALIER UNIVERSITAIRE DE SHERBROOKE</v>
          </cell>
          <cell r="L106" t="str">
            <v>1610</v>
          </cell>
          <cell r="M106" t="str">
            <v>RLS de la Pommeraie</v>
          </cell>
          <cell r="N106" t="str">
            <v>51220101</v>
          </cell>
          <cell r="O106" t="str">
            <v>DE FARNHAM</v>
          </cell>
          <cell r="P106" t="str">
            <v>Oui</v>
          </cell>
          <cell r="Q106" t="str">
            <v>2023-01-31</v>
          </cell>
          <cell r="R106" t="str">
            <v>SAPA</v>
          </cell>
          <cell r="S106" t="str">
            <v>Actif</v>
          </cell>
          <cell r="T106"/>
          <cell r="U106">
            <v>61</v>
          </cell>
          <cell r="V106" t="str">
            <v>2023-01-31</v>
          </cell>
          <cell r="W106" t="str">
            <v>Non</v>
          </cell>
          <cell r="X106"/>
          <cell r="Y106" t="str">
            <v>62</v>
          </cell>
          <cell r="Z106"/>
          <cell r="AA106" t="str">
            <v>2</v>
          </cell>
          <cell r="AB106" t="str">
            <v>61</v>
          </cell>
          <cell r="AC106">
            <v>61</v>
          </cell>
          <cell r="AD106">
            <v>1</v>
          </cell>
          <cell r="AE106">
            <v>0</v>
          </cell>
          <cell r="AF106">
            <v>0</v>
          </cell>
          <cell r="AG106"/>
          <cell r="AH106" t="str">
            <v>460</v>
          </cell>
          <cell r="AI106" t="str">
            <v>Brome-Missisquoi</v>
          </cell>
          <cell r="AJ106" t="str">
            <v>16101</v>
          </cell>
          <cell r="AK106" t="str">
            <v>Cowansville-Farnham-Bedford</v>
          </cell>
          <cell r="AL106" t="str">
            <v>46112</v>
          </cell>
          <cell r="AM106" t="str">
            <v>Farnham</v>
          </cell>
          <cell r="AN106" t="str">
            <v>800, RUE SAINT-PAUL</v>
          </cell>
          <cell r="AO106"/>
          <cell r="AP106" t="str">
            <v>J2N2K6</v>
          </cell>
          <cell r="AQ106" t="str">
            <v>http://www.santemonteregie.qc.ca/lapommeraie/index.fr.html</v>
          </cell>
          <cell r="AR106" t="str">
            <v>1997-03-05</v>
          </cell>
          <cell r="AS106"/>
          <cell r="AT106" t="str">
            <v>(450) 293-3168</v>
          </cell>
          <cell r="AU106"/>
          <cell r="AV106"/>
          <cell r="AW106"/>
          <cell r="AX106"/>
          <cell r="AY106" t="str">
            <v>11045150</v>
          </cell>
          <cell r="AZ106" t="str">
            <v>51220101</v>
          </cell>
          <cell r="BA106" t="str">
            <v>Monsieur Stéphane Tremblay</v>
          </cell>
          <cell r="BB106" t="str">
            <v>Mme Nathalie Léonard</v>
          </cell>
          <cell r="BC106" t="str">
            <v>CENTRE INTÉGRÉ UNIVERSITAIRE DE SANTÉ ET DE SERVICES SOCIAUX DE L’ESTRIE – CENTRE HOSPITALIER UNIVERSITAIRE DE SHERBROOKE</v>
          </cell>
          <cell r="BD106">
            <v>3026</v>
          </cell>
          <cell r="BE106" t="str">
            <v>Estrie</v>
          </cell>
          <cell r="BF106"/>
          <cell r="BG106"/>
          <cell r="BH106"/>
          <cell r="BI106" t="str">
            <v>0</v>
          </cell>
          <cell r="BJ106" t="str">
            <v>RPCU</v>
          </cell>
          <cell r="BK106" t="str">
            <v>Public</v>
          </cell>
          <cell r="BL106" t="str">
            <v>2020-01-14</v>
          </cell>
          <cell r="BM106" t="str">
            <v>Claire Ouellet</v>
          </cell>
          <cell r="BN106" t="str">
            <v>Acceptable</v>
          </cell>
          <cell r="BO106"/>
          <cell r="BP106" t="str">
            <v>RPCU</v>
          </cell>
        </row>
        <row r="107">
          <cell r="B107" t="str">
            <v>CENTRE D'HEBERGEMENT DE SUTTON</v>
          </cell>
          <cell r="C107" t="str">
            <v>Public</v>
          </cell>
          <cell r="D107" t="str">
            <v>CIUSSS DE L’ESTRIE – CHU DE SHERBROOKE</v>
          </cell>
          <cell r="E107" t="str">
            <v>CIUSSS DE L’ESTRIE – CHU DE SHERBROOKE</v>
          </cell>
          <cell r="F107" t="str">
            <v>05 - CIUSSS DE L’ESTRIE – CHU DE SHERBROOKE</v>
          </cell>
          <cell r="G107" t="str">
            <v>16</v>
          </cell>
          <cell r="H107" t="str">
            <v>Montérégie</v>
          </cell>
          <cell r="J107" t="str">
            <v>11045150</v>
          </cell>
          <cell r="K107" t="str">
            <v>CENTRE INTÉGRÉ UNIVERSITAIRE DE SANTÉ ET DE SERVICES SOCIAUX DE L’ESTRIE – CENTRE HOSPITALIER UNIVERSITAIRE DE SHERBROOKE</v>
          </cell>
          <cell r="L107" t="str">
            <v>1610</v>
          </cell>
          <cell r="M107" t="str">
            <v>RLS de la Pommeraie</v>
          </cell>
          <cell r="N107" t="str">
            <v>51220127</v>
          </cell>
          <cell r="O107" t="str">
            <v>DE SUTTON</v>
          </cell>
          <cell r="P107" t="str">
            <v>Oui</v>
          </cell>
          <cell r="Q107" t="str">
            <v>2023-01-31</v>
          </cell>
          <cell r="R107" t="str">
            <v>SAPA</v>
          </cell>
          <cell r="S107" t="str">
            <v>Actif</v>
          </cell>
          <cell r="T107"/>
          <cell r="U107">
            <v>70</v>
          </cell>
          <cell r="V107" t="str">
            <v>2023-01-31</v>
          </cell>
          <cell r="W107" t="str">
            <v>Non</v>
          </cell>
          <cell r="X107" t="str">
            <v>2</v>
          </cell>
          <cell r="Y107" t="str">
            <v>67</v>
          </cell>
          <cell r="Z107"/>
          <cell r="AA107" t="str">
            <v>3</v>
          </cell>
          <cell r="AB107" t="str">
            <v>69</v>
          </cell>
          <cell r="AC107">
            <v>70</v>
          </cell>
          <cell r="AD107">
            <v>1</v>
          </cell>
          <cell r="AE107">
            <v>0</v>
          </cell>
          <cell r="AF107">
            <v>0</v>
          </cell>
          <cell r="AG107"/>
          <cell r="AH107" t="str">
            <v>460</v>
          </cell>
          <cell r="AI107" t="str">
            <v>Brome-Missisquoi</v>
          </cell>
          <cell r="AJ107" t="str">
            <v>16101</v>
          </cell>
          <cell r="AK107" t="str">
            <v>Cowansville-Farnham-Bedford</v>
          </cell>
          <cell r="AL107" t="str">
            <v>46058</v>
          </cell>
          <cell r="AM107" t="str">
            <v>Sutton</v>
          </cell>
          <cell r="AN107" t="str">
            <v>50, RUE WESTERN</v>
          </cell>
          <cell r="AO107" t="str">
            <v>CASE POSTALE 719</v>
          </cell>
          <cell r="AP107" t="str">
            <v>J0E2K0</v>
          </cell>
          <cell r="AQ107" t="str">
            <v>http://www.santemonteregie.qc.ca/lapommeraie/index.fr.html</v>
          </cell>
          <cell r="AR107" t="str">
            <v>1997-03-05</v>
          </cell>
          <cell r="AS107"/>
          <cell r="AT107" t="str">
            <v>(450) 538-3332</v>
          </cell>
          <cell r="AU107"/>
          <cell r="AV107"/>
          <cell r="AW107"/>
          <cell r="AX107"/>
          <cell r="AY107" t="str">
            <v>11045150</v>
          </cell>
          <cell r="AZ107" t="str">
            <v>51220127</v>
          </cell>
          <cell r="BA107" t="str">
            <v>Monsieur Stéphane Tremblay</v>
          </cell>
          <cell r="BB107" t="str">
            <v>Mme Nathalie Léonard</v>
          </cell>
          <cell r="BC107" t="str">
            <v>CENTRE INTÉGRÉ UNIVERSITAIRE DE SANTÉ ET DE SERVICES SOCIAUX DE L’ESTRIE – CENTRE HOSPITALIER UNIVERSITAIRE DE SHERBROOKE</v>
          </cell>
          <cell r="BD107">
            <v>3027</v>
          </cell>
          <cell r="BE107" t="str">
            <v>Estrie</v>
          </cell>
          <cell r="BF107"/>
          <cell r="BG107"/>
          <cell r="BH107"/>
          <cell r="BI107" t="str">
            <v>0</v>
          </cell>
          <cell r="BJ107" t="str">
            <v>RPCU</v>
          </cell>
          <cell r="BK107" t="str">
            <v>Public</v>
          </cell>
          <cell r="BL107" t="str">
            <v>2021-10-19</v>
          </cell>
          <cell r="BM107" t="str">
            <v>Sophie Audet</v>
          </cell>
          <cell r="BN107" t="str">
            <v>Préoccupant</v>
          </cell>
          <cell r="BO107"/>
          <cell r="BP107" t="str">
            <v>CPM</v>
          </cell>
        </row>
        <row r="108">
          <cell r="B108" t="str">
            <v>CENTRE D'HEBERGEMENT GERARD-HARBEC</v>
          </cell>
          <cell r="C108" t="str">
            <v>Public</v>
          </cell>
          <cell r="D108" t="str">
            <v>CIUSSS DE L’ESTRIE – CHU DE SHERBROOKE</v>
          </cell>
          <cell r="E108" t="str">
            <v>CIUSSS DE L’ESTRIE – CHU DE SHERBROOKE</v>
          </cell>
          <cell r="F108" t="str">
            <v>05 - CIUSSS DE L’ESTRIE – CHU DE SHERBROOKE</v>
          </cell>
          <cell r="G108" t="str">
            <v>16</v>
          </cell>
          <cell r="H108" t="str">
            <v>Montérégie</v>
          </cell>
          <cell r="J108" t="str">
            <v>11045150</v>
          </cell>
          <cell r="K108" t="str">
            <v>CENTRE INTÉGRÉ UNIVERSITAIRE DE SANTÉ ET DE SERVICES SOCIAUX DE L’ESTRIE – CENTRE HOSPITALIER UNIVERSITAIRE DE SHERBROOKE</v>
          </cell>
          <cell r="L108" t="str">
            <v>1610</v>
          </cell>
          <cell r="M108" t="str">
            <v>RLS de la Pommeraie</v>
          </cell>
          <cell r="N108" t="str">
            <v>51234763</v>
          </cell>
          <cell r="O108" t="str">
            <v>GERARD-HARBEC</v>
          </cell>
          <cell r="P108" t="str">
            <v>Oui</v>
          </cell>
          <cell r="Q108" t="str">
            <v>2023-01-31</v>
          </cell>
          <cell r="R108" t="str">
            <v>SAPA</v>
          </cell>
          <cell r="S108" t="str">
            <v>Actif</v>
          </cell>
          <cell r="T108"/>
          <cell r="U108">
            <v>20</v>
          </cell>
          <cell r="V108" t="str">
            <v>2023-01-31</v>
          </cell>
          <cell r="W108"/>
          <cell r="X108"/>
          <cell r="Y108"/>
          <cell r="Z108"/>
          <cell r="AA108">
            <v>1</v>
          </cell>
          <cell r="AB108"/>
          <cell r="AC108">
            <v>20</v>
          </cell>
          <cell r="AD108">
            <v>0</v>
          </cell>
          <cell r="AE108">
            <v>0</v>
          </cell>
          <cell r="AF108">
            <v>0</v>
          </cell>
          <cell r="AG108"/>
          <cell r="AH108" t="str">
            <v>460</v>
          </cell>
          <cell r="AI108" t="str">
            <v>Brome-Missisquoi</v>
          </cell>
          <cell r="AJ108" t="str">
            <v>16101</v>
          </cell>
          <cell r="AK108" t="str">
            <v>Cowansville-Farnham-Bedford</v>
          </cell>
          <cell r="AL108" t="str">
            <v>46112</v>
          </cell>
          <cell r="AM108" t="str">
            <v>Farnham</v>
          </cell>
          <cell r="AN108" t="str">
            <v>780, RUE SAINT-PAUL</v>
          </cell>
          <cell r="AO108"/>
          <cell r="AP108" t="str">
            <v>J2N2K6</v>
          </cell>
          <cell r="AQ108" t="str">
            <v>http://www.santemonteregie.qc.ca/lapommeraie/index.fr.html</v>
          </cell>
          <cell r="AR108"/>
          <cell r="AS108"/>
          <cell r="AT108" t="str">
            <v>(450) 293-3167</v>
          </cell>
          <cell r="AU108"/>
          <cell r="AV108"/>
          <cell r="AW108"/>
          <cell r="AX108"/>
          <cell r="AY108" t="str">
            <v>11045150</v>
          </cell>
          <cell r="AZ108" t="str">
            <v>51234763</v>
          </cell>
          <cell r="BA108" t="str">
            <v>Monsieur Stéphane Tremblay</v>
          </cell>
          <cell r="BB108" t="str">
            <v>Mme Nathalie Léonard</v>
          </cell>
          <cell r="BC108" t="str">
            <v>CENTRE INTÉGRÉ UNIVERSITAIRE DE SANTÉ ET DE SERVICES SOCIAUX DE L’ESTRIE – CENTRE HOSPITALIER UNIVERSITAIRE DE SHERBROOKE</v>
          </cell>
          <cell r="BD108">
            <v>3028</v>
          </cell>
          <cell r="BE108" t="str">
            <v>Estrie</v>
          </cell>
          <cell r="BF108"/>
          <cell r="BG108"/>
          <cell r="BH108"/>
          <cell r="BI108" t="str">
            <v>0</v>
          </cell>
          <cell r="BJ108" t="str">
            <v>RPCU</v>
          </cell>
          <cell r="BK108" t="str">
            <v>Public</v>
          </cell>
          <cell r="BL108"/>
          <cell r="BM108"/>
          <cell r="BN108"/>
          <cell r="BO108"/>
          <cell r="BP108" t="str">
            <v>CPM</v>
          </cell>
        </row>
        <row r="109">
          <cell r="B109" t="str">
            <v>CENTRE D'HEBERGEMENT MARIE-BERTHE-COUTURE</v>
          </cell>
          <cell r="C109" t="str">
            <v>Public</v>
          </cell>
          <cell r="D109" t="str">
            <v>CIUSSS DE L’ESTRIE – CHU DE SHERBROOKE</v>
          </cell>
          <cell r="E109" t="str">
            <v>CIUSSS DE L’ESTRIE – CHU DE SHERBROOKE</v>
          </cell>
          <cell r="F109" t="str">
            <v>05 - CIUSSS DE L’ESTRIE – CHU DE SHERBROOKE</v>
          </cell>
          <cell r="G109" t="str">
            <v>16</v>
          </cell>
          <cell r="H109" t="str">
            <v>Montérégie</v>
          </cell>
          <cell r="J109" t="str">
            <v>11045150</v>
          </cell>
          <cell r="K109" t="str">
            <v>CENTRE INTÉGRÉ UNIVERSITAIRE DE SANTÉ ET DE SERVICES SOCIAUX DE L’ESTRIE – CENTRE HOSPITALIER UNIVERSITAIRE DE SHERBROOKE</v>
          </cell>
          <cell r="L109" t="str">
            <v>1611</v>
          </cell>
          <cell r="M109" t="str">
            <v>RLS de la Haute-Yamaska</v>
          </cell>
          <cell r="N109" t="str">
            <v>52256989</v>
          </cell>
          <cell r="O109" t="str">
            <v>MARIE-BERTHE-COUTURE</v>
          </cell>
          <cell r="P109" t="str">
            <v>Oui</v>
          </cell>
          <cell r="Q109" t="str">
            <v>2023-01-31</v>
          </cell>
          <cell r="R109" t="str">
            <v>SAPA</v>
          </cell>
          <cell r="S109" t="str">
            <v>Actif</v>
          </cell>
          <cell r="T109"/>
          <cell r="U109">
            <v>84</v>
          </cell>
          <cell r="V109" t="str">
            <v>2023-01-31</v>
          </cell>
          <cell r="W109" t="str">
            <v>Non</v>
          </cell>
          <cell r="X109"/>
          <cell r="Y109" t="str">
            <v>84</v>
          </cell>
          <cell r="Z109"/>
          <cell r="AA109" t="str">
            <v>3</v>
          </cell>
          <cell r="AB109" t="str">
            <v>84</v>
          </cell>
          <cell r="AC109">
            <v>74</v>
          </cell>
          <cell r="AD109">
            <v>0</v>
          </cell>
          <cell r="AE109">
            <v>0</v>
          </cell>
          <cell r="AF109">
            <v>0</v>
          </cell>
          <cell r="AG109"/>
          <cell r="AH109" t="str">
            <v>470</v>
          </cell>
          <cell r="AI109" t="str">
            <v>La Haute-Yamaska</v>
          </cell>
          <cell r="AJ109" t="str">
            <v>16111</v>
          </cell>
          <cell r="AK109" t="str">
            <v>Granby-Shefford-Bromont</v>
          </cell>
          <cell r="AL109" t="str">
            <v>47017</v>
          </cell>
          <cell r="AM109" t="str">
            <v>Granby</v>
          </cell>
          <cell r="AN109" t="str">
            <v>230, RUE DAVIGNON</v>
          </cell>
          <cell r="AO109"/>
          <cell r="AP109" t="str">
            <v>J2G9B1</v>
          </cell>
          <cell r="AQ109" t="str">
            <v>http://www.santemonteregie.qc.ca/granby-region/index.fr.html</v>
          </cell>
          <cell r="AR109" t="str">
            <v>1980-11-05</v>
          </cell>
          <cell r="AS109"/>
          <cell r="AT109" t="str">
            <v>(450) 372-3611</v>
          </cell>
          <cell r="AU109"/>
          <cell r="AV109"/>
          <cell r="AW109"/>
          <cell r="AX109"/>
          <cell r="AY109" t="str">
            <v>11045150</v>
          </cell>
          <cell r="AZ109" t="str">
            <v>52256989</v>
          </cell>
          <cell r="BA109" t="str">
            <v>Monsieur Stéphane Tremblay</v>
          </cell>
          <cell r="BB109" t="str">
            <v>Mme Nathalie Léonard</v>
          </cell>
          <cell r="BC109" t="str">
            <v>CENTRE INTÉGRÉ UNIVERSITAIRE DE SANTÉ ET DE SERVICES SOCIAUX DE L’ESTRIE – CENTRE HOSPITALIER UNIVERSITAIRE DE SHERBROOKE</v>
          </cell>
          <cell r="BD109">
            <v>3052</v>
          </cell>
          <cell r="BE109" t="str">
            <v>Estrie</v>
          </cell>
          <cell r="BF109"/>
          <cell r="BG109"/>
          <cell r="BH109"/>
          <cell r="BI109" t="str">
            <v>0</v>
          </cell>
          <cell r="BJ109" t="str">
            <v>CTRCAQ</v>
          </cell>
          <cell r="BK109" t="str">
            <v>Public</v>
          </cell>
          <cell r="BL109" t="str">
            <v>2020-01-15</v>
          </cell>
          <cell r="BM109" t="str">
            <v>Claire Ouellet</v>
          </cell>
          <cell r="BN109" t="str">
            <v>Acceptable</v>
          </cell>
          <cell r="BO109"/>
          <cell r="BP109" t="str">
            <v>CPM</v>
          </cell>
        </row>
        <row r="110">
          <cell r="B110" t="str">
            <v>CENTRE D'HEBERGEMENT VILLA-BONHEUR</v>
          </cell>
          <cell r="C110" t="str">
            <v>Public</v>
          </cell>
          <cell r="D110" t="str">
            <v>CIUSSS DE L’ESTRIE – CHU DE SHERBROOKE</v>
          </cell>
          <cell r="E110" t="str">
            <v>CIUSSS DE L’ESTRIE – CHU DE SHERBROOKE</v>
          </cell>
          <cell r="F110" t="str">
            <v>05 - CIUSSS DE L’ESTRIE – CHU DE SHERBROOKE</v>
          </cell>
          <cell r="G110" t="str">
            <v>16</v>
          </cell>
          <cell r="H110" t="str">
            <v>Montérégie</v>
          </cell>
          <cell r="J110" t="str">
            <v>11045150</v>
          </cell>
          <cell r="K110" t="str">
            <v>CENTRE INTÉGRÉ UNIVERSITAIRE DE SANTÉ ET DE SERVICES SOCIAUX DE L’ESTRIE – CENTRE HOSPITALIER UNIVERSITAIRE DE SHERBROOKE</v>
          </cell>
          <cell r="L110" t="str">
            <v>1611</v>
          </cell>
          <cell r="M110" t="str">
            <v>RLS de la Haute-Yamaska</v>
          </cell>
          <cell r="N110" t="str">
            <v>51225878</v>
          </cell>
          <cell r="O110" t="str">
            <v>VILLA-BONHEUR</v>
          </cell>
          <cell r="P110" t="str">
            <v>Oui</v>
          </cell>
          <cell r="Q110" t="str">
            <v>2023-01-31</v>
          </cell>
          <cell r="R110" t="str">
            <v>SAPA</v>
          </cell>
          <cell r="S110" t="str">
            <v>Actif</v>
          </cell>
          <cell r="T110"/>
          <cell r="U110">
            <v>96</v>
          </cell>
          <cell r="V110" t="str">
            <v>2023-01-31</v>
          </cell>
          <cell r="W110" t="str">
            <v>Non</v>
          </cell>
          <cell r="X110" t="str">
            <v>12</v>
          </cell>
          <cell r="Y110" t="str">
            <v>75</v>
          </cell>
          <cell r="Z110"/>
          <cell r="AA110" t="str">
            <v>4</v>
          </cell>
          <cell r="AB110" t="str">
            <v>99</v>
          </cell>
          <cell r="AC110">
            <v>106</v>
          </cell>
          <cell r="AD110">
            <v>2</v>
          </cell>
          <cell r="AE110">
            <v>0</v>
          </cell>
          <cell r="AF110">
            <v>0</v>
          </cell>
          <cell r="AG110"/>
          <cell r="AH110" t="str">
            <v>470</v>
          </cell>
          <cell r="AI110" t="str">
            <v>La Haute-Yamaska</v>
          </cell>
          <cell r="AJ110" t="str">
            <v>16111</v>
          </cell>
          <cell r="AK110" t="str">
            <v>Granby-Shefford-Bromont</v>
          </cell>
          <cell r="AL110" t="str">
            <v>47017</v>
          </cell>
          <cell r="AM110" t="str">
            <v>Granby</v>
          </cell>
          <cell r="AN110" t="str">
            <v>71, RUE COURT</v>
          </cell>
          <cell r="AO110"/>
          <cell r="AP110" t="str">
            <v>J2G4Y7</v>
          </cell>
          <cell r="AQ110" t="str">
            <v>http://www.santemonteregie.qc.ca/granby-region/index.fr.html</v>
          </cell>
          <cell r="AR110" t="str">
            <v>1974-01-01</v>
          </cell>
          <cell r="AS110"/>
          <cell r="AT110" t="str">
            <v>(450) 776-5222</v>
          </cell>
          <cell r="AU110"/>
          <cell r="AV110"/>
          <cell r="AW110"/>
          <cell r="AX110"/>
          <cell r="AY110" t="str">
            <v>11045150</v>
          </cell>
          <cell r="AZ110" t="str">
            <v>51225878</v>
          </cell>
          <cell r="BA110" t="str">
            <v>Monsieur Stéphane Tremblay</v>
          </cell>
          <cell r="BB110" t="str">
            <v>Mme Nathalie Léonard</v>
          </cell>
          <cell r="BC110" t="str">
            <v>CENTRE INTÉGRÉ UNIVERSITAIRE DE SANTÉ ET DE SERVICES SOCIAUX DE L’ESTRIE – CENTRE HOSPITALIER UNIVERSITAIRE DE SHERBROOKE</v>
          </cell>
          <cell r="BD110">
            <v>3050</v>
          </cell>
          <cell r="BE110" t="str">
            <v>Estrie</v>
          </cell>
          <cell r="BF110"/>
          <cell r="BG110"/>
          <cell r="BH110"/>
          <cell r="BI110" t="str">
            <v>0</v>
          </cell>
          <cell r="BJ110" t="str">
            <v>CTRCAQ</v>
          </cell>
          <cell r="BK110" t="str">
            <v>Public</v>
          </cell>
          <cell r="BL110" t="str">
            <v>2019-10-07</v>
          </cell>
          <cell r="BM110" t="str">
            <v>Claire Ouellet</v>
          </cell>
          <cell r="BN110" t="str">
            <v>Adéquat</v>
          </cell>
          <cell r="BO110"/>
          <cell r="BP110" t="str">
            <v>CTRCAQ</v>
          </cell>
        </row>
        <row r="111">
          <cell r="B111" t="str">
            <v>CHSLD DE GRANBY</v>
          </cell>
          <cell r="C111" t="str">
            <v>Privé non conventionné</v>
          </cell>
          <cell r="D111" t="str">
            <v>DE GRANBY</v>
          </cell>
          <cell r="E111" t="str">
            <v>CIUSSS DE L’ESTRIE – CHU DE SHERBROOKE</v>
          </cell>
          <cell r="F111" t="str">
            <v>05 - CIUSSS DE L’ESTRIE – CHU DE SHERBROOKE</v>
          </cell>
          <cell r="G111" t="str">
            <v>16</v>
          </cell>
          <cell r="H111" t="str">
            <v>Montérégie</v>
          </cell>
          <cell r="J111" t="str">
            <v>11045150</v>
          </cell>
          <cell r="K111" t="str">
            <v>CENTRE INTÉGRÉ UNIVERSITAIRE DE SANTÉ ET DE SERVICES SOCIAUX DE L’ESTRIE – CENTRE HOSPITALIER UNIVERSITAIRE DE SHERBROOKE</v>
          </cell>
          <cell r="L111" t="str">
            <v>1611</v>
          </cell>
          <cell r="M111" t="str">
            <v>RLS de la Haute-Yamaska</v>
          </cell>
          <cell r="N111" t="str">
            <v>51234524</v>
          </cell>
          <cell r="O111" t="str">
            <v>CHSLD DE GRANBY</v>
          </cell>
          <cell r="P111" t="str">
            <v>Oui</v>
          </cell>
          <cell r="Q111" t="str">
            <v>2023-01-31</v>
          </cell>
          <cell r="R111" t="str">
            <v>SAPA</v>
          </cell>
          <cell r="S111" t="str">
            <v>Actif</v>
          </cell>
          <cell r="T111"/>
          <cell r="U111">
            <v>66</v>
          </cell>
          <cell r="V111" t="str">
            <v>2023-01-31</v>
          </cell>
          <cell r="W111"/>
          <cell r="X111"/>
          <cell r="Y111"/>
          <cell r="Z111"/>
          <cell r="AA111"/>
          <cell r="AB111"/>
          <cell r="AC111">
            <v>66</v>
          </cell>
          <cell r="AD111">
            <v>0</v>
          </cell>
          <cell r="AE111">
            <v>0</v>
          </cell>
          <cell r="AF111">
            <v>0</v>
          </cell>
          <cell r="AG111"/>
          <cell r="AH111" t="str">
            <v>470</v>
          </cell>
          <cell r="AI111" t="str">
            <v>La Haute-Yamaska</v>
          </cell>
          <cell r="AJ111" t="str">
            <v>16111</v>
          </cell>
          <cell r="AK111" t="str">
            <v>Granby-Shefford-Bromont</v>
          </cell>
          <cell r="AL111" t="str">
            <v>47017</v>
          </cell>
          <cell r="AM111" t="str">
            <v>Granby</v>
          </cell>
          <cell r="AN111" t="str">
            <v>80, RUE GODUE</v>
          </cell>
          <cell r="AO111"/>
          <cell r="AP111" t="str">
            <v>J2J2Z7</v>
          </cell>
          <cell r="AQ111" t="str">
            <v>http://chslddegranby.com/</v>
          </cell>
          <cell r="AR111" t="str">
            <v>2013-07-16</v>
          </cell>
          <cell r="AS111"/>
          <cell r="AT111" t="str">
            <v>(450) 988-1350</v>
          </cell>
          <cell r="AU111"/>
          <cell r="AV111"/>
          <cell r="AW111"/>
          <cell r="AX111"/>
          <cell r="AY111" t="str">
            <v>11045028</v>
          </cell>
          <cell r="AZ111" t="str">
            <v>51234524</v>
          </cell>
          <cell r="BA111"/>
          <cell r="BB111" t="str">
            <v/>
          </cell>
          <cell r="BC111" t="str">
            <v>CHSLD DE GRANBY S.E.C.</v>
          </cell>
          <cell r="BD111">
            <v>3054</v>
          </cell>
          <cell r="BE111" t="str">
            <v>Estrie</v>
          </cell>
          <cell r="BF111"/>
          <cell r="BG111"/>
          <cell r="BH111"/>
          <cell r="BI111" t="str">
            <v>0</v>
          </cell>
          <cell r="BJ111" t="str">
            <v>CTRCAQ</v>
          </cell>
          <cell r="BK111" t="str">
            <v>Privé non conventionné</v>
          </cell>
          <cell r="BL111"/>
          <cell r="BM111"/>
          <cell r="BN111"/>
          <cell r="BO111"/>
          <cell r="BP111" t="str">
            <v>RPCU</v>
          </cell>
        </row>
        <row r="112">
          <cell r="B112" t="str">
            <v>CLSC ET CENTRE D'HEBERGEMENT DE BEDFORD</v>
          </cell>
          <cell r="C112" t="str">
            <v>Public</v>
          </cell>
          <cell r="D112" t="str">
            <v>CIUSSS DE L’ESTRIE – CHU DE SHERBROOKE</v>
          </cell>
          <cell r="E112" t="str">
            <v>CIUSSS DE L’ESTRIE – CHU DE SHERBROOKE</v>
          </cell>
          <cell r="F112" t="str">
            <v>05 - CIUSSS DE L’ESTRIE – CHU DE SHERBROOKE</v>
          </cell>
          <cell r="G112" t="str">
            <v>16</v>
          </cell>
          <cell r="H112" t="str">
            <v>Estrie</v>
          </cell>
          <cell r="J112" t="str">
            <v>11045150</v>
          </cell>
          <cell r="K112" t="str">
            <v>CENTRE INTÉGRÉ UNIVERSITAIRE DE SANTÉ ET DE SERVICES SOCIAUX DE L’ESTRIE – CENTRE HOSPITALIER UNIVERSITAIRE DE SHERBROOKE</v>
          </cell>
          <cell r="L112" t="str">
            <v>1610</v>
          </cell>
          <cell r="M112" t="str">
            <v>RLS de la Pommeraie</v>
          </cell>
          <cell r="N112" t="str">
            <v>51220085</v>
          </cell>
          <cell r="O112" t="str">
            <v>CLSC ET DE BEDFORD</v>
          </cell>
          <cell r="P112" t="str">
            <v>Oui</v>
          </cell>
          <cell r="Q112" t="str">
            <v>2023-01-31</v>
          </cell>
          <cell r="R112" t="str">
            <v>SAPA</v>
          </cell>
          <cell r="S112" t="str">
            <v>Actif</v>
          </cell>
          <cell r="T112"/>
          <cell r="U112">
            <v>41</v>
          </cell>
          <cell r="V112" t="str">
            <v>2023-01-31</v>
          </cell>
          <cell r="W112" t="str">
            <v>Non</v>
          </cell>
          <cell r="X112" t="str">
            <v>13</v>
          </cell>
          <cell r="Y112" t="str">
            <v>16</v>
          </cell>
          <cell r="Z112"/>
          <cell r="AA112" t="str">
            <v>1</v>
          </cell>
          <cell r="AB112" t="str">
            <v>41</v>
          </cell>
          <cell r="AC112">
            <v>41</v>
          </cell>
          <cell r="AD112">
            <v>1</v>
          </cell>
          <cell r="AE112">
            <v>0</v>
          </cell>
          <cell r="AF112">
            <v>0</v>
          </cell>
          <cell r="AG112"/>
          <cell r="AH112" t="str">
            <v>460</v>
          </cell>
          <cell r="AI112" t="str">
            <v>Brome-Missisquoi</v>
          </cell>
          <cell r="AJ112" t="str">
            <v>16101</v>
          </cell>
          <cell r="AK112" t="str">
            <v>Cowansville-Farnham-Bedford</v>
          </cell>
          <cell r="AL112" t="str">
            <v>46035</v>
          </cell>
          <cell r="AM112" t="str">
            <v>Bedford</v>
          </cell>
          <cell r="AN112" t="str">
            <v>34, RUE SAINT-JOSEPH</v>
          </cell>
          <cell r="AO112"/>
          <cell r="AP112" t="str">
            <v>J0J1A0</v>
          </cell>
          <cell r="AQ112" t="str">
            <v>http://www.santemonteregie.qc.ca/lapommeraie/index.fr.html</v>
          </cell>
          <cell r="AR112" t="str">
            <v>1997-03-05</v>
          </cell>
          <cell r="AS112"/>
          <cell r="AT112" t="str">
            <v>(450) 248-4304</v>
          </cell>
          <cell r="AU112"/>
          <cell r="AV112"/>
          <cell r="AW112"/>
          <cell r="AX112"/>
          <cell r="AY112" t="str">
            <v>11045150</v>
          </cell>
          <cell r="AZ112" t="str">
            <v>51220085</v>
          </cell>
          <cell r="BA112" t="str">
            <v>Monsieur Stéphane Tremblay</v>
          </cell>
          <cell r="BB112" t="str">
            <v>Mme Nathalie Léonard</v>
          </cell>
          <cell r="BC112" t="str">
            <v>CENTRE INTÉGRÉ UNIVERSITAIRE DE SANTÉ ET DE SERVICES SOCIAUX DE L’ESTRIE – CENTRE HOSPITALIER UNIVERSITAIRE DE SHERBROOKE</v>
          </cell>
          <cell r="BD112">
            <v>2961</v>
          </cell>
          <cell r="BE112" t="str">
            <v>Estrie</v>
          </cell>
          <cell r="BF112"/>
          <cell r="BG112"/>
          <cell r="BH112"/>
          <cell r="BI112" t="str">
            <v>0</v>
          </cell>
          <cell r="BJ112" t="str">
            <v>RPCU</v>
          </cell>
          <cell r="BK112" t="str">
            <v>Public</v>
          </cell>
          <cell r="BL112" t="str">
            <v>2019-07-11</v>
          </cell>
          <cell r="BM112" t="str">
            <v>Suzanne Montreuil</v>
          </cell>
          <cell r="BN112" t="str">
            <v>Acceptable</v>
          </cell>
          <cell r="BO112"/>
          <cell r="BP112" t="str">
            <v>RPCU</v>
          </cell>
        </row>
        <row r="113">
          <cell r="B113" t="str">
            <v>HOPITAL BROME-MISSISQUOI-PERKINS</v>
          </cell>
          <cell r="C113" t="str">
            <v>Public</v>
          </cell>
          <cell r="D113" t="str">
            <v>CIUSSS DE L’ESTRIE – CHU DE SHERBROOKE</v>
          </cell>
          <cell r="E113" t="str">
            <v>CIUSSS DE L’ESTRIE – CHU DE SHERBROOKE</v>
          </cell>
          <cell r="F113" t="str">
            <v>05 - CIUSSS DE L’ESTRIE – CHU DE SHERBROOKE</v>
          </cell>
          <cell r="G113" t="str">
            <v>16</v>
          </cell>
          <cell r="H113" t="str">
            <v>Montérégie</v>
          </cell>
          <cell r="J113" t="str">
            <v>11045150</v>
          </cell>
          <cell r="K113" t="str">
            <v>CENTRE INTÉGRÉ UNIVERSITAIRE DE SANTÉ ET DE SERVICES SOCIAUX DE L’ESTRIE – CENTRE HOSPITALIER UNIVERSITAIRE DE SHERBROOKE</v>
          </cell>
          <cell r="L113" t="str">
            <v>1610</v>
          </cell>
          <cell r="M113" t="str">
            <v>RLS de la Pommeraie</v>
          </cell>
          <cell r="N113" t="str">
            <v>51229185</v>
          </cell>
          <cell r="O113" t="str">
            <v>HOPITAL BROME-MISSISQUOI-PERKINS</v>
          </cell>
          <cell r="P113" t="str">
            <v>Oui</v>
          </cell>
          <cell r="Q113" t="str">
            <v>2023-01-31</v>
          </cell>
          <cell r="R113" t="str">
            <v>SAPA</v>
          </cell>
          <cell r="S113" t="str">
            <v>Actif</v>
          </cell>
          <cell r="T113"/>
          <cell r="U113">
            <v>12</v>
          </cell>
          <cell r="V113" t="str">
            <v>2023-01-31</v>
          </cell>
          <cell r="W113" t="str">
            <v>Non</v>
          </cell>
          <cell r="X113" t="str">
            <v>1</v>
          </cell>
          <cell r="Y113" t="str">
            <v>10</v>
          </cell>
          <cell r="Z113"/>
          <cell r="AA113" t="str">
            <v>1</v>
          </cell>
          <cell r="AB113" t="str">
            <v>12</v>
          </cell>
          <cell r="AC113">
            <v>12</v>
          </cell>
          <cell r="AD113">
            <v>0</v>
          </cell>
          <cell r="AE113">
            <v>0</v>
          </cell>
          <cell r="AF113">
            <v>0</v>
          </cell>
          <cell r="AG113"/>
          <cell r="AH113" t="str">
            <v>460</v>
          </cell>
          <cell r="AI113" t="str">
            <v>Brome-Missisquoi</v>
          </cell>
          <cell r="AJ113" t="str">
            <v>16101</v>
          </cell>
          <cell r="AK113" t="str">
            <v>Cowansville-Farnham-Bedford</v>
          </cell>
          <cell r="AL113" t="str">
            <v>46080</v>
          </cell>
          <cell r="AM113" t="str">
            <v>Cowansville</v>
          </cell>
          <cell r="AN113" t="str">
            <v>950, RUE PRINCIPALE</v>
          </cell>
          <cell r="AO113"/>
          <cell r="AP113" t="str">
            <v>J2K1K3</v>
          </cell>
          <cell r="AQ113" t="str">
            <v>http://www.santemonteregie.qc.ca/lapommeraie/index.fr.html</v>
          </cell>
          <cell r="AR113" t="str">
            <v>2004-07-08</v>
          </cell>
          <cell r="AS113"/>
          <cell r="AT113" t="str">
            <v>(450) 266-4342</v>
          </cell>
          <cell r="AU113"/>
          <cell r="AV113"/>
          <cell r="AW113"/>
          <cell r="AX113"/>
          <cell r="AY113" t="str">
            <v>11045150</v>
          </cell>
          <cell r="AZ113" t="str">
            <v>51229185</v>
          </cell>
          <cell r="BA113" t="str">
            <v>Monsieur Stéphane Tremblay</v>
          </cell>
          <cell r="BB113" t="str">
            <v>Mme Nathalie Léonard</v>
          </cell>
          <cell r="BC113" t="str">
            <v>CENTRE INTÉGRÉ UNIVERSITAIRE DE SANTÉ ET DE SERVICES SOCIAUX DE L’ESTRIE – CENTRE HOSPITALIER UNIVERSITAIRE DE SHERBROOKE</v>
          </cell>
          <cell r="BD113">
            <v>3029</v>
          </cell>
          <cell r="BE113" t="str">
            <v>Estrie</v>
          </cell>
          <cell r="BF113"/>
          <cell r="BG113"/>
          <cell r="BH113"/>
          <cell r="BI113" t="str">
            <v>0</v>
          </cell>
          <cell r="BJ113" t="str">
            <v>RPCU</v>
          </cell>
          <cell r="BK113" t="str">
            <v>Public</v>
          </cell>
          <cell r="BL113" t="str">
            <v>2021-10-20</v>
          </cell>
          <cell r="BM113" t="str">
            <v>Sophie Audet</v>
          </cell>
          <cell r="BN113" t="str">
            <v>Préoccupant</v>
          </cell>
          <cell r="BO113"/>
          <cell r="BP113" t="str">
            <v>RPCU</v>
          </cell>
        </row>
        <row r="114">
          <cell r="B114" t="str">
            <v>SANTE COURVILLE DE WATERLOO</v>
          </cell>
          <cell r="C114" t="str">
            <v>Privé conventionné</v>
          </cell>
          <cell r="D114" t="str">
            <v>SANTE COURVILLE</v>
          </cell>
          <cell r="E114" t="str">
            <v>CIUSSS DE L’ESTRIE – CHU DE SHERBROOKE</v>
          </cell>
          <cell r="F114" t="str">
            <v>05 - CIUSSS DE L’ESTRIE – CHU DE SHERBROOKE</v>
          </cell>
          <cell r="G114" t="str">
            <v>16</v>
          </cell>
          <cell r="H114" t="str">
            <v>Montérégie</v>
          </cell>
          <cell r="I114" t="str">
            <v>1104-3999</v>
          </cell>
          <cell r="J114" t="str">
            <v>11045150</v>
          </cell>
          <cell r="K114" t="str">
            <v>CENTRE INTÉGRÉ UNIVERSITAIRE DE SANTÉ ET DE SERVICES SOCIAUX DE L’ESTRIE – CENTRE HOSPITALIER UNIVERSITAIRE DE SHERBROOKE</v>
          </cell>
          <cell r="L114" t="str">
            <v>1611</v>
          </cell>
          <cell r="M114" t="str">
            <v>RLS de la Haute-Yamaska</v>
          </cell>
          <cell r="N114" t="str">
            <v>51225993</v>
          </cell>
          <cell r="O114" t="str">
            <v>SANTE COURVILLE DE WATERLOO</v>
          </cell>
          <cell r="P114" t="str">
            <v>Oui</v>
          </cell>
          <cell r="Q114" t="str">
            <v>2023-01-31</v>
          </cell>
          <cell r="R114" t="str">
            <v>SAPA</v>
          </cell>
          <cell r="S114" t="str">
            <v>Actif</v>
          </cell>
          <cell r="T114"/>
          <cell r="U114">
            <v>66</v>
          </cell>
          <cell r="V114" t="str">
            <v>2023-01-31</v>
          </cell>
          <cell r="W114"/>
          <cell r="X114" t="str">
            <v>4</v>
          </cell>
          <cell r="Y114" t="str">
            <v>47</v>
          </cell>
          <cell r="Z114"/>
          <cell r="AA114" t="str">
            <v>2</v>
          </cell>
          <cell r="AB114"/>
          <cell r="AC114">
            <v>55</v>
          </cell>
          <cell r="AD114">
            <v>0</v>
          </cell>
          <cell r="AE114">
            <v>0</v>
          </cell>
          <cell r="AF114">
            <v>0</v>
          </cell>
          <cell r="AG114"/>
          <cell r="AH114" t="str">
            <v>470</v>
          </cell>
          <cell r="AI114" t="str">
            <v>La Haute-Yamaska</v>
          </cell>
          <cell r="AJ114" t="str">
            <v>16111</v>
          </cell>
          <cell r="AK114" t="str">
            <v>Granby-Shefford-Bromont</v>
          </cell>
          <cell r="AL114" t="str">
            <v>47025</v>
          </cell>
          <cell r="AM114" t="str">
            <v>Waterloo</v>
          </cell>
          <cell r="AN114" t="str">
            <v>5305, AVENUE COURVILLE</v>
          </cell>
          <cell r="AO114" t="str">
            <v>CASE POSTALE 580</v>
          </cell>
          <cell r="AP114" t="str">
            <v>J0E2N0</v>
          </cell>
          <cell r="AQ114" t="str">
            <v>http://www.santecourville.com/</v>
          </cell>
          <cell r="AR114" t="str">
            <v>2003-04-07</v>
          </cell>
          <cell r="AS114"/>
          <cell r="AT114" t="str">
            <v>(450) 539-1821</v>
          </cell>
          <cell r="AU114"/>
          <cell r="AV114"/>
          <cell r="AW114"/>
          <cell r="AX114"/>
          <cell r="AY114" t="str">
            <v>11043999</v>
          </cell>
          <cell r="AZ114" t="str">
            <v>51225993</v>
          </cell>
          <cell r="BA114"/>
          <cell r="BB114" t="str">
            <v/>
          </cell>
          <cell r="BC114" t="str">
            <v>SANTE COURVILLE INC.</v>
          </cell>
          <cell r="BD114">
            <v>2943</v>
          </cell>
          <cell r="BE114" t="str">
            <v>Estrie</v>
          </cell>
          <cell r="BF114"/>
          <cell r="BG114"/>
          <cell r="BH114"/>
          <cell r="BI114" t="str">
            <v>0</v>
          </cell>
          <cell r="BJ114" t="str">
            <v>RPCU</v>
          </cell>
          <cell r="BK114" t="str">
            <v>Privé conventionné</v>
          </cell>
          <cell r="BL114" t="str">
            <v>2018-07-11</v>
          </cell>
          <cell r="BM114" t="str">
            <v>Valérie Godreau</v>
          </cell>
          <cell r="BN114" t="str">
            <v>Adéquat</v>
          </cell>
          <cell r="BO114"/>
          <cell r="BP114" t="str">
            <v>CTRCAQ</v>
          </cell>
        </row>
        <row r="115">
          <cell r="B115" t="str">
            <v>CHSLD LECLERC</v>
          </cell>
          <cell r="C115" t="str">
            <v>Public</v>
          </cell>
          <cell r="D115" t="str">
            <v>CIUSSS DE L’ESTRIE – CHU DE SHERBROOKE</v>
          </cell>
          <cell r="E115" t="str">
            <v>CIUSSS DE L’ESTRIE – CHU DE SHERBROOKE</v>
          </cell>
          <cell r="F115" t="str">
            <v>05 - CIUSSS DE L’ESTRIE – CHU DE SHERBROOKE</v>
          </cell>
          <cell r="G115" t="str">
            <v>5</v>
          </cell>
          <cell r="H115" t="str">
            <v>Estrie</v>
          </cell>
          <cell r="J115" t="str">
            <v>11045150</v>
          </cell>
          <cell r="K115" t="str">
            <v>CENTRE INTÉGRÉ UNIVERSITAIRE DE SANTÉ ET DE SERVICES SOCIAUX DE L’ESTRIE – CENTRE HOSPITALIER UNIVERSITAIRE DE SHERBROOKE</v>
          </cell>
          <cell r="L115" t="str">
            <v>505</v>
          </cell>
          <cell r="M115" t="str">
            <v>RLS de la Haute-Yamaska</v>
          </cell>
          <cell r="N115">
            <v>51246627</v>
          </cell>
          <cell r="O115" t="str">
            <v>CHSLD LECLERC</v>
          </cell>
          <cell r="P115" t="str">
            <v>Oui</v>
          </cell>
          <cell r="Q115" t="str">
            <v>2023-01-31</v>
          </cell>
          <cell r="R115" t="str">
            <v>SAPA</v>
          </cell>
          <cell r="S115" t="str">
            <v>Actif</v>
          </cell>
          <cell r="T115"/>
          <cell r="U115">
            <v>162</v>
          </cell>
          <cell r="V115" t="str">
            <v>2023-01-31</v>
          </cell>
          <cell r="W115" t="str">
            <v>Non</v>
          </cell>
          <cell r="X115"/>
          <cell r="Y115" t="str">
            <v>161</v>
          </cell>
          <cell r="Z115"/>
          <cell r="AA115"/>
          <cell r="AB115"/>
          <cell r="AC115">
            <v>161</v>
          </cell>
          <cell r="AD115">
            <v>15</v>
          </cell>
          <cell r="AE115">
            <v>0</v>
          </cell>
          <cell r="AF115">
            <v>0</v>
          </cell>
          <cell r="AG115"/>
          <cell r="AH115" t="str">
            <v>470</v>
          </cell>
          <cell r="AI115" t="str">
            <v>La Haute-Yamaska</v>
          </cell>
          <cell r="AJ115">
            <v>5121</v>
          </cell>
          <cell r="AK115" t="str">
            <v>Granby-Shefford-Bromont</v>
          </cell>
          <cell r="AL115">
            <v>47017</v>
          </cell>
          <cell r="AM115" t="str">
            <v>Granby</v>
          </cell>
          <cell r="AN115" t="str">
            <v>250, rue Déragon</v>
          </cell>
          <cell r="AO115"/>
          <cell r="AP115" t="str">
            <v>J2G 5J5</v>
          </cell>
          <cell r="AQ115"/>
          <cell r="AR115" t="str">
            <v>2021</v>
          </cell>
          <cell r="AS115"/>
          <cell r="AT115"/>
          <cell r="AU115"/>
          <cell r="AV115"/>
          <cell r="AW115"/>
          <cell r="AX115"/>
          <cell r="AY115" t="str">
            <v>11045150</v>
          </cell>
          <cell r="AZ115"/>
          <cell r="BA115" t="str">
            <v>Monsieur Stéphane Tremblay</v>
          </cell>
          <cell r="BB115" t="str">
            <v>Mme Nathalie Léonard</v>
          </cell>
          <cell r="BC115" t="str">
            <v>CENTRE INTÉGRÉ UNIVERSITAIRE DE SANTÉ ET DE SERVICES SOCIAUX DE L’ESTRIE – CENTRE HOSPITALIER UNIVERSITAIRE DE SHERBROOKE</v>
          </cell>
          <cell r="BD115">
            <v>2757</v>
          </cell>
          <cell r="BE115" t="str">
            <v>Estrie</v>
          </cell>
          <cell r="BF115"/>
          <cell r="BG115"/>
          <cell r="BH115"/>
          <cell r="BI115" t="str">
            <v>0</v>
          </cell>
          <cell r="BJ115" t="str">
            <v>CTRCAQ</v>
          </cell>
          <cell r="BK115" t="str">
            <v>Public</v>
          </cell>
          <cell r="BL115"/>
          <cell r="BM115"/>
          <cell r="BN115"/>
          <cell r="BO115"/>
          <cell r="BP115" t="str">
            <v>RPCU</v>
          </cell>
        </row>
        <row r="116">
          <cell r="B116" t="str">
            <v>CENTRE DE SANTE ET DE SERV. SOC. DE LA MRC-DE-COATICOOK</v>
          </cell>
          <cell r="C116" t="str">
            <v>Public</v>
          </cell>
          <cell r="D116" t="str">
            <v>CIUSSS DE L’ESTRIE – CHU DE SHERBROOKE</v>
          </cell>
          <cell r="E116" t="str">
            <v>CIUSSS DE L’ESTRIE – CHU DE SHERBROOKE</v>
          </cell>
          <cell r="F116" t="str">
            <v>05 - CIUSSS DE L’ESTRIE – CHU DE SHERBROOKE</v>
          </cell>
          <cell r="G116" t="str">
            <v>5</v>
          </cell>
          <cell r="H116" t="str">
            <v>Estrie</v>
          </cell>
          <cell r="J116" t="str">
            <v>11045150</v>
          </cell>
          <cell r="K116" t="str">
            <v>CENTRE INTÉGRÉ UNIVERSITAIRE DE SANTÉ ET DE SERVICES SOCIAUX DE L’ESTRIE – CENTRE HOSPITALIER UNIVERSITAIRE DE SHERBROOKE</v>
          </cell>
          <cell r="L116" t="str">
            <v>505</v>
          </cell>
          <cell r="M116" t="str">
            <v>RLS de Coaticook</v>
          </cell>
          <cell r="N116" t="str">
            <v>51219350</v>
          </cell>
          <cell r="O116" t="str">
            <v>CSSS DE LA MRC-DE-COATICOOK</v>
          </cell>
          <cell r="P116" t="str">
            <v>Oui</v>
          </cell>
          <cell r="Q116" t="str">
            <v>2023-01-31</v>
          </cell>
          <cell r="R116" t="str">
            <v>SAPA</v>
          </cell>
          <cell r="S116" t="str">
            <v>Actif</v>
          </cell>
          <cell r="T116"/>
          <cell r="U116">
            <v>91</v>
          </cell>
          <cell r="V116" t="str">
            <v>2023-01-31</v>
          </cell>
          <cell r="W116" t="str">
            <v>Non</v>
          </cell>
          <cell r="X116" t="str">
            <v>7</v>
          </cell>
          <cell r="Y116" t="str">
            <v>77</v>
          </cell>
          <cell r="Z116"/>
          <cell r="AA116" t="str">
            <v>2</v>
          </cell>
          <cell r="AB116" t="str">
            <v>90</v>
          </cell>
          <cell r="AC116">
            <v>91</v>
          </cell>
          <cell r="AD116">
            <v>2</v>
          </cell>
          <cell r="AE116">
            <v>0</v>
          </cell>
          <cell r="AF116">
            <v>0</v>
          </cell>
          <cell r="AG116"/>
          <cell r="AH116" t="str">
            <v>440</v>
          </cell>
          <cell r="AI116" t="str">
            <v>Coaticook</v>
          </cell>
          <cell r="AJ116" t="str">
            <v>5051</v>
          </cell>
          <cell r="AK116" t="str">
            <v>Coaticook</v>
          </cell>
          <cell r="AL116" t="str">
            <v>44037</v>
          </cell>
          <cell r="AM116" t="str">
            <v>Coaticook</v>
          </cell>
          <cell r="AN116" t="str">
            <v>138, RUE JEANNE-MANCE</v>
          </cell>
          <cell r="AO116"/>
          <cell r="AP116" t="str">
            <v>J1A1W3</v>
          </cell>
          <cell r="AQ116" t="str">
            <v>http://www.cssscoaticook.ca/</v>
          </cell>
          <cell r="AR116" t="str">
            <v>1996-10-01</v>
          </cell>
          <cell r="AS116"/>
          <cell r="AT116" t="str">
            <v>(819) 849-4876</v>
          </cell>
          <cell r="AU116"/>
          <cell r="AV116"/>
          <cell r="AW116"/>
          <cell r="AX116"/>
          <cell r="AY116" t="str">
            <v>11045150</v>
          </cell>
          <cell r="AZ116" t="str">
            <v>51219350</v>
          </cell>
          <cell r="BA116" t="str">
            <v>Monsieur Stéphane Tremblay</v>
          </cell>
          <cell r="BB116" t="str">
            <v>Mme Nathalie Léonard</v>
          </cell>
          <cell r="BC116" t="str">
            <v>CENTRE INTÉGRÉ UNIVERSITAIRE DE SANTÉ ET DE SERVICES SOCIAUX DE L’ESTRIE – CENTRE HOSPITALIER UNIVERSITAIRE DE SHERBROOKE</v>
          </cell>
          <cell r="BD116">
            <v>2757</v>
          </cell>
          <cell r="BE116" t="str">
            <v>Estrie</v>
          </cell>
          <cell r="BF116"/>
          <cell r="BG116"/>
          <cell r="BH116"/>
          <cell r="BI116" t="str">
            <v>0</v>
          </cell>
          <cell r="BJ116" t="str">
            <v>CTRCAQ</v>
          </cell>
          <cell r="BK116" t="str">
            <v>Public</v>
          </cell>
          <cell r="BL116" t="str">
            <v>2019-06-11</v>
          </cell>
          <cell r="BM116" t="str">
            <v>Suzanne Montreuil</v>
          </cell>
          <cell r="BN116" t="str">
            <v>Acceptable</v>
          </cell>
          <cell r="BO116"/>
          <cell r="BP116" t="str">
            <v>CTRCAQ</v>
          </cell>
        </row>
        <row r="117">
          <cell r="B117" t="str">
            <v>CENTRE MULTISERVICES DE SANTÉ ET DE SERVICES SOCIAUX DE MEMPHREMAGOG</v>
          </cell>
          <cell r="C117" t="str">
            <v>Public</v>
          </cell>
          <cell r="D117" t="str">
            <v>CIUSSS DE L’ESTRIE – CHU DE SHERBROOKE</v>
          </cell>
          <cell r="E117" t="str">
            <v>CIUSSS DE L’ESTRIE – CHU DE SHERBROOKE</v>
          </cell>
          <cell r="F117" t="str">
            <v>05 - CIUSSS DE L’ESTRIE – CHU DE SHERBROOKE</v>
          </cell>
          <cell r="G117" t="str">
            <v>5</v>
          </cell>
          <cell r="H117" t="str">
            <v>Estrie</v>
          </cell>
          <cell r="J117" t="str">
            <v>11045150</v>
          </cell>
          <cell r="K117" t="str">
            <v>CENTRE INTÉGRÉ UNIVERSITAIRE DE SANTÉ ET DE SERVICES SOCIAUX DE L’ESTRIE – CENTRE HOSPITALIER UNIVERSITAIRE DE SHERBROOKE</v>
          </cell>
          <cell r="L117" t="str">
            <v>506</v>
          </cell>
          <cell r="M117" t="str">
            <v>RLS de Memphrémagog</v>
          </cell>
          <cell r="N117" t="str">
            <v>51219046</v>
          </cell>
          <cell r="O117" t="str">
            <v>CSSS DE MEMPHREMAGOG</v>
          </cell>
          <cell r="P117" t="str">
            <v>Oui</v>
          </cell>
          <cell r="Q117" t="str">
            <v>2023-01-31</v>
          </cell>
          <cell r="R117" t="str">
            <v>SAPA</v>
          </cell>
          <cell r="S117" t="str">
            <v>Actif</v>
          </cell>
          <cell r="T117"/>
          <cell r="U117">
            <v>225</v>
          </cell>
          <cell r="V117" t="str">
            <v>2023-01-31</v>
          </cell>
          <cell r="W117"/>
          <cell r="X117"/>
          <cell r="Y117"/>
          <cell r="Z117"/>
          <cell r="AA117"/>
          <cell r="AB117"/>
          <cell r="AC117">
            <v>188</v>
          </cell>
          <cell r="AD117">
            <v>32</v>
          </cell>
          <cell r="AE117">
            <v>0</v>
          </cell>
          <cell r="AF117">
            <v>0</v>
          </cell>
          <cell r="AG117"/>
          <cell r="AH117" t="str">
            <v>450</v>
          </cell>
          <cell r="AI117" t="str">
            <v>Memphrémagog</v>
          </cell>
          <cell r="AJ117" t="str">
            <v>5061</v>
          </cell>
          <cell r="AK117" t="str">
            <v>Memphrémagog</v>
          </cell>
          <cell r="AL117" t="str">
            <v>45072</v>
          </cell>
          <cell r="AM117" t="str">
            <v>Magog</v>
          </cell>
          <cell r="AN117" t="str">
            <v>50, RUE SAINT-PATRICE EST</v>
          </cell>
          <cell r="AO117"/>
          <cell r="AP117" t="str">
            <v>J1X3X3</v>
          </cell>
          <cell r="AQ117" t="str">
            <v>http://csssm.santeestrie.qc.ca/fr/</v>
          </cell>
          <cell r="AR117" t="str">
            <v>1996-09-17</v>
          </cell>
          <cell r="AS117"/>
          <cell r="AT117" t="str">
            <v>(819) 843-3381</v>
          </cell>
          <cell r="AU117"/>
          <cell r="AV117"/>
          <cell r="AW117"/>
          <cell r="AX117"/>
          <cell r="AY117" t="str">
            <v>11045150</v>
          </cell>
          <cell r="AZ117" t="str">
            <v>51219046</v>
          </cell>
          <cell r="BA117" t="str">
            <v>Monsieur Stéphane Tremblay</v>
          </cell>
          <cell r="BB117" t="str">
            <v>Mme Nathalie Léonard</v>
          </cell>
          <cell r="BC117" t="str">
            <v>CENTRE INTÉGRÉ UNIVERSITAIRE DE SANTÉ ET DE SERVICES SOCIAUX DE L’ESTRIE – CENTRE HOSPITALIER UNIVERSITAIRE DE SHERBROOKE</v>
          </cell>
          <cell r="BD117">
            <v>2758</v>
          </cell>
          <cell r="BE117" t="str">
            <v>Estrie</v>
          </cell>
          <cell r="BF117"/>
          <cell r="BG117"/>
          <cell r="BH117"/>
          <cell r="BI117" t="str">
            <v>0</v>
          </cell>
          <cell r="BJ117" t="str">
            <v>RPCU</v>
          </cell>
          <cell r="BK117" t="str">
            <v>Public</v>
          </cell>
          <cell r="BL117" t="str">
            <v>2018-06-27</v>
          </cell>
          <cell r="BM117" t="str">
            <v>Valérie Godreau</v>
          </cell>
          <cell r="BN117" t="str">
            <v>Adéquat</v>
          </cell>
          <cell r="BO117"/>
          <cell r="BP117" t="str">
            <v>CTRCAQ</v>
          </cell>
        </row>
        <row r="118">
          <cell r="B118" t="str">
            <v>CENTRE DE SANTE ET DE SERVICES SOCIAUX DU GRANIT</v>
          </cell>
          <cell r="C118" t="str">
            <v>Public</v>
          </cell>
          <cell r="D118" t="str">
            <v>CIUSSS DE L’ESTRIE – CHU DE SHERBROOKE</v>
          </cell>
          <cell r="E118" t="str">
            <v>CIUSSS DE L’ESTRIE – CHU DE SHERBROOKE</v>
          </cell>
          <cell r="F118" t="str">
            <v>05 - CIUSSS DE L’ESTRIE – CHU DE SHERBROOKE</v>
          </cell>
          <cell r="G118" t="str">
            <v>5</v>
          </cell>
          <cell r="H118" t="str">
            <v>Estrie</v>
          </cell>
          <cell r="J118" t="str">
            <v>11045150</v>
          </cell>
          <cell r="K118" t="str">
            <v>CENTRE INTÉGRÉ UNIVERSITAIRE DE SANTÉ ET DE SERVICES SOCIAUX DE L’ESTRIE – CENTRE HOSPITALIER UNIVERSITAIRE DE SHERBROOKE</v>
          </cell>
          <cell r="L118" t="str">
            <v>501</v>
          </cell>
          <cell r="M118" t="str">
            <v>RLS du Granit</v>
          </cell>
          <cell r="N118" t="str">
            <v>51223832</v>
          </cell>
          <cell r="O118" t="str">
            <v>CSSS DU GRANIT</v>
          </cell>
          <cell r="P118" t="str">
            <v>Oui</v>
          </cell>
          <cell r="Q118" t="str">
            <v>2023-01-31</v>
          </cell>
          <cell r="R118" t="str">
            <v>SAPA</v>
          </cell>
          <cell r="S118" t="str">
            <v>Actif</v>
          </cell>
          <cell r="T118"/>
          <cell r="U118">
            <v>43</v>
          </cell>
          <cell r="V118" t="str">
            <v>2023-01-31</v>
          </cell>
          <cell r="W118" t="str">
            <v>Non</v>
          </cell>
          <cell r="X118" t="str">
            <v>5</v>
          </cell>
          <cell r="Y118" t="str">
            <v>4</v>
          </cell>
          <cell r="Z118" t="str">
            <v>7</v>
          </cell>
          <cell r="AA118" t="str">
            <v>1</v>
          </cell>
          <cell r="AB118" t="str">
            <v>40</v>
          </cell>
          <cell r="AC118">
            <v>44</v>
          </cell>
          <cell r="AD118">
            <v>0</v>
          </cell>
          <cell r="AE118">
            <v>0</v>
          </cell>
          <cell r="AF118">
            <v>0</v>
          </cell>
          <cell r="AG118"/>
          <cell r="AH118" t="str">
            <v>300</v>
          </cell>
          <cell r="AI118" t="str">
            <v>Le Granit</v>
          </cell>
          <cell r="AJ118" t="str">
            <v>5011</v>
          </cell>
          <cell r="AK118" t="str">
            <v>Granit</v>
          </cell>
          <cell r="AL118" t="str">
            <v>30030</v>
          </cell>
          <cell r="AM118" t="str">
            <v>Lac-Mégantic</v>
          </cell>
          <cell r="AN118" t="str">
            <v>3569, RUE LAVAL</v>
          </cell>
          <cell r="AO118"/>
          <cell r="AP118" t="str">
            <v>G6B1A5</v>
          </cell>
          <cell r="AQ118" t="str">
            <v>http://www.csssgranit.qc.ca/</v>
          </cell>
          <cell r="AR118" t="str">
            <v>1999-10-19</v>
          </cell>
          <cell r="AS118"/>
          <cell r="AT118" t="str">
            <v>(819) 583-0330</v>
          </cell>
          <cell r="AU118"/>
          <cell r="AV118"/>
          <cell r="AW118"/>
          <cell r="AX118"/>
          <cell r="AY118" t="str">
            <v>11045150</v>
          </cell>
          <cell r="AZ118" t="str">
            <v>51223832</v>
          </cell>
          <cell r="BA118" t="str">
            <v>Monsieur Stéphane Tremblay</v>
          </cell>
          <cell r="BB118" t="str">
            <v>Mme Nathalie Léonard</v>
          </cell>
          <cell r="BC118" t="str">
            <v>CENTRE INTÉGRÉ UNIVERSITAIRE DE SANTÉ ET DE SERVICES SOCIAUX DE L’ESTRIE – CENTRE HOSPITALIER UNIVERSITAIRE DE SHERBROOKE</v>
          </cell>
          <cell r="BD118">
            <v>2759</v>
          </cell>
          <cell r="BE118" t="str">
            <v>Estrie</v>
          </cell>
          <cell r="BF118"/>
          <cell r="BG118"/>
          <cell r="BH118"/>
          <cell r="BI118" t="str">
            <v>0</v>
          </cell>
          <cell r="BJ118" t="str">
            <v>CTRCAQ</v>
          </cell>
          <cell r="BK118" t="str">
            <v>Public</v>
          </cell>
          <cell r="BL118" t="str">
            <v>2019-11-18</v>
          </cell>
          <cell r="BM118" t="str">
            <v>Claire Ouellet</v>
          </cell>
          <cell r="BN118" t="str">
            <v>Acceptable</v>
          </cell>
          <cell r="BO118"/>
          <cell r="BP118" t="str">
            <v>CTRCAQ</v>
          </cell>
        </row>
        <row r="119">
          <cell r="B119" t="str">
            <v>CENTRE D'HEBERGEMENT DE WEEDON</v>
          </cell>
          <cell r="C119" t="str">
            <v>Public</v>
          </cell>
          <cell r="D119" t="str">
            <v>CIUSSS DE L’ESTRIE – CHU DE SHERBROOKE</v>
          </cell>
          <cell r="E119" t="str">
            <v>CIUSSS DE L’ESTRIE – CHU DE SHERBROOKE</v>
          </cell>
          <cell r="F119" t="str">
            <v>05 - CIUSSS DE L’ESTRIE – CHU DE SHERBROOKE</v>
          </cell>
          <cell r="G119" t="str">
            <v>5</v>
          </cell>
          <cell r="H119" t="str">
            <v>Estrie</v>
          </cell>
          <cell r="J119" t="str">
            <v>11045150</v>
          </cell>
          <cell r="K119" t="str">
            <v>CENTRE INTÉGRÉ UNIVERSITAIRE DE SANTÉ ET DE SERVICES SOCIAUX DE L’ESTRIE – CENTRE HOSPITALIER UNIVERSITAIRE DE SHERBROOKE</v>
          </cell>
          <cell r="L119" t="str">
            <v>503</v>
          </cell>
          <cell r="M119" t="str">
            <v>RLS du Haut-Saint-François</v>
          </cell>
          <cell r="N119" t="str">
            <v>51218006</v>
          </cell>
          <cell r="O119" t="str">
            <v>DE WEEDON</v>
          </cell>
          <cell r="P119" t="str">
            <v>Oui</v>
          </cell>
          <cell r="Q119" t="str">
            <v>2023-01-31</v>
          </cell>
          <cell r="R119" t="str">
            <v>SAPA</v>
          </cell>
          <cell r="S119" t="str">
            <v>Actif</v>
          </cell>
          <cell r="T119"/>
          <cell r="U119">
            <v>39</v>
          </cell>
          <cell r="V119" t="str">
            <v>2023-01-31</v>
          </cell>
          <cell r="W119"/>
          <cell r="X119"/>
          <cell r="Y119"/>
          <cell r="Z119"/>
          <cell r="AA119"/>
          <cell r="AB119"/>
          <cell r="AC119">
            <v>48</v>
          </cell>
          <cell r="AD119">
            <v>5</v>
          </cell>
          <cell r="AE119">
            <v>0</v>
          </cell>
          <cell r="AF119">
            <v>0</v>
          </cell>
          <cell r="AG119"/>
          <cell r="AH119" t="str">
            <v>410</v>
          </cell>
          <cell r="AI119" t="str">
            <v>Le Haut-Saint-François</v>
          </cell>
          <cell r="AJ119" t="str">
            <v>5031</v>
          </cell>
          <cell r="AK119" t="str">
            <v>Haut-Saint-François</v>
          </cell>
          <cell r="AL119" t="str">
            <v>41098</v>
          </cell>
          <cell r="AM119" t="str">
            <v>Weedon</v>
          </cell>
          <cell r="AN119" t="str">
            <v>245, RUE SAINT-JANVIER</v>
          </cell>
          <cell r="AO119"/>
          <cell r="AP119" t="str">
            <v>J0B3J0</v>
          </cell>
          <cell r="AQ119" t="str">
            <v>http://www.cssshsf.com/</v>
          </cell>
          <cell r="AR119" t="str">
            <v>1996-04-01</v>
          </cell>
          <cell r="AS119"/>
          <cell r="AT119" t="str">
            <v>(819) 877-2500</v>
          </cell>
          <cell r="AU119"/>
          <cell r="AV119"/>
          <cell r="AW119"/>
          <cell r="AX119"/>
          <cell r="AY119" t="str">
            <v>11045150</v>
          </cell>
          <cell r="AZ119" t="str">
            <v>51218006</v>
          </cell>
          <cell r="BA119" t="str">
            <v>Monsieur Stéphane Tremblay</v>
          </cell>
          <cell r="BB119" t="str">
            <v>Mme Nathalie Léonard</v>
          </cell>
          <cell r="BC119" t="str">
            <v>CENTRE INTÉGRÉ UNIVERSITAIRE DE SANTÉ ET DE SERVICES SOCIAUX DE L’ESTRIE – CENTRE HOSPITALIER UNIVERSITAIRE DE SHERBROOKE</v>
          </cell>
          <cell r="BD119">
            <v>2752</v>
          </cell>
          <cell r="BE119" t="str">
            <v>Estrie</v>
          </cell>
          <cell r="BF119"/>
          <cell r="BG119"/>
          <cell r="BH119"/>
          <cell r="BI119" t="str">
            <v>0</v>
          </cell>
          <cell r="BJ119" t="str">
            <v>RPCU</v>
          </cell>
          <cell r="BK119" t="str">
            <v>Public</v>
          </cell>
          <cell r="BL119" t="str">
            <v>2021-12-01</v>
          </cell>
          <cell r="BM119" t="str">
            <v>Sophie Audet</v>
          </cell>
          <cell r="BN119" t="str">
            <v>Adéquat</v>
          </cell>
          <cell r="BO119"/>
          <cell r="BP119" t="str">
            <v>CTRCAQ</v>
          </cell>
        </row>
        <row r="120">
          <cell r="B120" t="str">
            <v>CENTRE D'HEBERGEMENT D'EAST ANGUS</v>
          </cell>
          <cell r="C120" t="str">
            <v>Public</v>
          </cell>
          <cell r="D120" t="str">
            <v>CIUSSS DE L’ESTRIE – CHU DE SHERBROOKE</v>
          </cell>
          <cell r="E120" t="str">
            <v>CIUSSS DE L’ESTRIE – CHU DE SHERBROOKE</v>
          </cell>
          <cell r="F120" t="str">
            <v>05 - CIUSSS DE L’ESTRIE – CHU DE SHERBROOKE</v>
          </cell>
          <cell r="G120" t="str">
            <v>5</v>
          </cell>
          <cell r="H120" t="str">
            <v>Estrie</v>
          </cell>
          <cell r="J120" t="str">
            <v>11045150</v>
          </cell>
          <cell r="K120" t="str">
            <v>CENTRE INTÉGRÉ UNIVERSITAIRE DE SANTÉ ET DE SERVICES SOCIAUX DE L’ESTRIE – CENTRE HOSPITALIER UNIVERSITAIRE DE SHERBROOKE</v>
          </cell>
          <cell r="L120" t="str">
            <v>503</v>
          </cell>
          <cell r="M120" t="str">
            <v>RLS du Haut-Saint-François</v>
          </cell>
          <cell r="N120" t="str">
            <v>51217990</v>
          </cell>
          <cell r="O120" t="str">
            <v>D'EAST ANGUS</v>
          </cell>
          <cell r="P120" t="str">
            <v>Oui</v>
          </cell>
          <cell r="Q120" t="str">
            <v>2023-01-31</v>
          </cell>
          <cell r="R120" t="str">
            <v>SAPA</v>
          </cell>
          <cell r="S120" t="str">
            <v>Actif</v>
          </cell>
          <cell r="T120"/>
          <cell r="U120">
            <v>63</v>
          </cell>
          <cell r="V120" t="str">
            <v>2023-01-31</v>
          </cell>
          <cell r="W120"/>
          <cell r="X120"/>
          <cell r="Y120"/>
          <cell r="Z120"/>
          <cell r="AA120"/>
          <cell r="AB120"/>
          <cell r="AC120">
            <v>55</v>
          </cell>
          <cell r="AD120">
            <v>0</v>
          </cell>
          <cell r="AE120">
            <v>0</v>
          </cell>
          <cell r="AF120">
            <v>0</v>
          </cell>
          <cell r="AG120"/>
          <cell r="AH120" t="str">
            <v>410</v>
          </cell>
          <cell r="AI120" t="str">
            <v>Le Haut-Saint-François</v>
          </cell>
          <cell r="AJ120" t="str">
            <v>5031</v>
          </cell>
          <cell r="AK120" t="str">
            <v>Haut-Saint-François</v>
          </cell>
          <cell r="AL120" t="str">
            <v>41060</v>
          </cell>
          <cell r="AM120" t="str">
            <v>East Angus</v>
          </cell>
          <cell r="AN120" t="str">
            <v>120, RUE ROUSSEAU</v>
          </cell>
          <cell r="AO120"/>
          <cell r="AP120" t="str">
            <v>J0B1R0</v>
          </cell>
          <cell r="AQ120" t="str">
            <v>http://www.cssshsf.com/</v>
          </cell>
          <cell r="AR120" t="str">
            <v>1996-04-01</v>
          </cell>
          <cell r="AS120"/>
          <cell r="AT120" t="str">
            <v>(819) 832-2487</v>
          </cell>
          <cell r="AU120"/>
          <cell r="AV120"/>
          <cell r="AW120"/>
          <cell r="AX120"/>
          <cell r="AY120" t="str">
            <v>11045150</v>
          </cell>
          <cell r="AZ120" t="str">
            <v>51217990</v>
          </cell>
          <cell r="BA120" t="str">
            <v>Monsieur Stéphane Tremblay</v>
          </cell>
          <cell r="BB120" t="str">
            <v>Mme Nathalie Léonard</v>
          </cell>
          <cell r="BC120" t="str">
            <v>CENTRE INTÉGRÉ UNIVERSITAIRE DE SANTÉ ET DE SERVICES SOCIAUX DE L’ESTRIE – CENTRE HOSPITALIER UNIVERSITAIRE DE SHERBROOKE</v>
          </cell>
          <cell r="BD120">
            <v>2751</v>
          </cell>
          <cell r="BE120" t="str">
            <v>Estrie</v>
          </cell>
          <cell r="BF120"/>
          <cell r="BG120"/>
          <cell r="BH120"/>
          <cell r="BI120" t="str">
            <v>0</v>
          </cell>
          <cell r="BJ120" t="str">
            <v>RPCU</v>
          </cell>
          <cell r="BK120" t="str">
            <v>Public</v>
          </cell>
          <cell r="BL120" t="str">
            <v>2021-11-30</v>
          </cell>
          <cell r="BM120" t="str">
            <v>Sophie Audet</v>
          </cell>
          <cell r="BN120" t="str">
            <v>Adéquat</v>
          </cell>
          <cell r="BO120"/>
          <cell r="BP120" t="str">
            <v>RPCU</v>
          </cell>
        </row>
        <row r="121">
          <cell r="B121" t="str">
            <v>CENTRE D'HEBERGEMENT SAINT-VINCENT</v>
          </cell>
          <cell r="C121" t="str">
            <v>Public</v>
          </cell>
          <cell r="D121" t="str">
            <v>CIUSSS DE L’ESTRIE – CHU DE SHERBROOKE</v>
          </cell>
          <cell r="E121" t="str">
            <v>CIUSSS DE L’ESTRIE – CHU DE SHERBROOKE</v>
          </cell>
          <cell r="F121" t="str">
            <v>05 - CIUSSS DE L’ESTRIE – CHU DE SHERBROOKE</v>
          </cell>
          <cell r="G121" t="str">
            <v>5</v>
          </cell>
          <cell r="H121" t="str">
            <v>Estrie</v>
          </cell>
          <cell r="J121" t="str">
            <v>11045150</v>
          </cell>
          <cell r="K121" t="str">
            <v>CENTRE INTÉGRÉ UNIVERSITAIRE DE SANTÉ ET DE SERVICES SOCIAUX DE L’ESTRIE – CENTRE HOSPITALIER UNIVERSITAIRE DE SHERBROOKE</v>
          </cell>
          <cell r="L121" t="str">
            <v>507</v>
          </cell>
          <cell r="M121" t="str">
            <v>RLS de Sherbrooke</v>
          </cell>
          <cell r="N121" t="str">
            <v>51226835</v>
          </cell>
          <cell r="O121" t="str">
            <v>SAINT-VINCENT</v>
          </cell>
          <cell r="P121" t="str">
            <v>Oui</v>
          </cell>
          <cell r="Q121" t="str">
            <v>2023-01-31</v>
          </cell>
          <cell r="R121" t="str">
            <v>SAPA</v>
          </cell>
          <cell r="S121" t="str">
            <v>Actif</v>
          </cell>
          <cell r="T121"/>
          <cell r="U121">
            <v>204</v>
          </cell>
          <cell r="V121" t="str">
            <v>2023-01-31</v>
          </cell>
          <cell r="W121" t="str">
            <v>Non</v>
          </cell>
          <cell r="X121" t="str">
            <v>13</v>
          </cell>
          <cell r="Y121" t="str">
            <v>181</v>
          </cell>
          <cell r="Z121"/>
          <cell r="AA121" t="str">
            <v>3</v>
          </cell>
          <cell r="AB121" t="str">
            <v>207</v>
          </cell>
          <cell r="AC121">
            <v>204</v>
          </cell>
          <cell r="AD121">
            <v>1</v>
          </cell>
          <cell r="AE121">
            <v>0</v>
          </cell>
          <cell r="AF121">
            <v>0</v>
          </cell>
          <cell r="AG121"/>
          <cell r="AH121" t="str">
            <v>430</v>
          </cell>
          <cell r="AI121" t="str">
            <v>Sherbrooke</v>
          </cell>
          <cell r="AJ121" t="str">
            <v>5071</v>
          </cell>
          <cell r="AK121" t="str">
            <v>Sherbrooke</v>
          </cell>
          <cell r="AL121" t="str">
            <v>43027</v>
          </cell>
          <cell r="AM121" t="str">
            <v>Sherbrooke</v>
          </cell>
          <cell r="AN121" t="str">
            <v>300, RUE KING EST</v>
          </cell>
          <cell r="AO121"/>
          <cell r="AP121" t="str">
            <v>J1G1B1</v>
          </cell>
          <cell r="AQ121" t="str">
            <v>http://www.csss-iugs.ca/</v>
          </cell>
          <cell r="AR121" t="str">
            <v>2003-10-25</v>
          </cell>
          <cell r="AS121"/>
          <cell r="AT121" t="str">
            <v>(819) 821-1170</v>
          </cell>
          <cell r="AU121"/>
          <cell r="AV121"/>
          <cell r="AW121"/>
          <cell r="AX121"/>
          <cell r="AY121" t="str">
            <v>11045150</v>
          </cell>
          <cell r="AZ121" t="str">
            <v>51226835</v>
          </cell>
          <cell r="BA121" t="str">
            <v>Monsieur Stéphane Tremblay</v>
          </cell>
          <cell r="BB121" t="str">
            <v>Mme Nathalie Léonard</v>
          </cell>
          <cell r="BC121" t="str">
            <v>CENTRE INTÉGRÉ UNIVERSITAIRE DE SANTÉ ET DE SERVICES SOCIAUX DE L’ESTRIE – CENTRE HOSPITALIER UNIVERSITAIRE DE SHERBROOKE</v>
          </cell>
          <cell r="BD121">
            <v>2772</v>
          </cell>
          <cell r="BE121" t="str">
            <v>Estrie</v>
          </cell>
          <cell r="BF121"/>
          <cell r="BG121"/>
          <cell r="BH121"/>
          <cell r="BI121" t="str">
            <v>0</v>
          </cell>
          <cell r="BJ121" t="str">
            <v>CPM</v>
          </cell>
          <cell r="BK121" t="str">
            <v>Public</v>
          </cell>
          <cell r="BL121" t="str">
            <v>2018-09-10</v>
          </cell>
          <cell r="BM121" t="str">
            <v>Valérie Godreau</v>
          </cell>
          <cell r="BN121" t="str">
            <v>Acceptable</v>
          </cell>
          <cell r="BO121"/>
          <cell r="BP121" t="str">
            <v>RPCU</v>
          </cell>
        </row>
        <row r="122">
          <cell r="B122" t="str">
            <v>CENTRE D'HEBERGEMENT ST-JOSEPH</v>
          </cell>
          <cell r="C122" t="str">
            <v>Public</v>
          </cell>
          <cell r="D122" t="str">
            <v>CIUSSS DE L’ESTRIE – CHU DE SHERBROOKE</v>
          </cell>
          <cell r="E122" t="str">
            <v>CIUSSS DE L’ESTRIE – CHU DE SHERBROOKE</v>
          </cell>
          <cell r="F122" t="str">
            <v>05 - CIUSSS DE L’ESTRIE – CHU DE SHERBROOKE</v>
          </cell>
          <cell r="G122" t="str">
            <v>5</v>
          </cell>
          <cell r="H122" t="str">
            <v>Estrie</v>
          </cell>
          <cell r="J122" t="str">
            <v>11045150</v>
          </cell>
          <cell r="K122" t="str">
            <v>CENTRE INTÉGRÉ UNIVERSITAIRE DE SANTÉ ET DE SERVICES SOCIAUX DE L’ESTRIE – CENTRE HOSPITALIER UNIVERSITAIRE DE SHERBROOKE</v>
          </cell>
          <cell r="L122" t="str">
            <v>507</v>
          </cell>
          <cell r="M122" t="str">
            <v>RLS de Sherbrooke</v>
          </cell>
          <cell r="N122" t="str">
            <v>51219327</v>
          </cell>
          <cell r="O122" t="str">
            <v>ST-JOSEPH</v>
          </cell>
          <cell r="P122" t="str">
            <v>Oui</v>
          </cell>
          <cell r="Q122" t="str">
            <v>2023-01-31</v>
          </cell>
          <cell r="R122" t="str">
            <v>SAPA</v>
          </cell>
          <cell r="S122" t="str">
            <v>Actif</v>
          </cell>
          <cell r="T122"/>
          <cell r="U122">
            <v>144</v>
          </cell>
          <cell r="V122" t="str">
            <v>2023-01-31</v>
          </cell>
          <cell r="W122"/>
          <cell r="X122" t="str">
            <v>22</v>
          </cell>
          <cell r="Y122" t="str">
            <v>112</v>
          </cell>
          <cell r="Z122"/>
          <cell r="AA122" t="str">
            <v>4</v>
          </cell>
          <cell r="AB122" t="str">
            <v>155</v>
          </cell>
          <cell r="AC122">
            <v>141</v>
          </cell>
          <cell r="AD122"/>
          <cell r="AE122">
            <v>0</v>
          </cell>
          <cell r="AF122">
            <v>0</v>
          </cell>
          <cell r="AG122"/>
          <cell r="AH122" t="str">
            <v>430</v>
          </cell>
          <cell r="AI122" t="str">
            <v>Sherbrooke</v>
          </cell>
          <cell r="AJ122" t="str">
            <v>5071</v>
          </cell>
          <cell r="AK122" t="str">
            <v>Sherbrooke</v>
          </cell>
          <cell r="AL122" t="str">
            <v>43027</v>
          </cell>
          <cell r="AM122" t="str">
            <v>Sherbrooke</v>
          </cell>
          <cell r="AN122" t="str">
            <v>611, BOULEVARD QUEEN VICTORIA</v>
          </cell>
          <cell r="AO122"/>
          <cell r="AP122" t="str">
            <v>J1H3R6</v>
          </cell>
          <cell r="AQ122" t="str">
            <v>http://www.csss-iugs.ca/</v>
          </cell>
          <cell r="AR122" t="str">
            <v>1996-10-01</v>
          </cell>
          <cell r="AS122"/>
          <cell r="AT122" t="str">
            <v>(819) 821-1170</v>
          </cell>
          <cell r="AU122"/>
          <cell r="AV122"/>
          <cell r="AW122"/>
          <cell r="AX122" t="str">
            <v>Janvier 2015 : 11 recommandations
Mai 2017 : 7 recommandations</v>
          </cell>
          <cell r="AY122" t="str">
            <v>11045150</v>
          </cell>
          <cell r="AZ122" t="str">
            <v>51219327</v>
          </cell>
          <cell r="BA122" t="str">
            <v>Monsieur Stéphane Tremblay</v>
          </cell>
          <cell r="BB122" t="str">
            <v>Mme Nathalie Léonard</v>
          </cell>
          <cell r="BC122" t="str">
            <v>CENTRE INTÉGRÉ UNIVERSITAIRE DE SANTÉ ET DE SERVICES SOCIAUX DE L’ESTRIE – CENTRE HOSPITALIER UNIVERSITAIRE DE SHERBROOKE</v>
          </cell>
          <cell r="BD122">
            <v>2771</v>
          </cell>
          <cell r="BE122" t="str">
            <v>Estrie</v>
          </cell>
          <cell r="BF122"/>
          <cell r="BG122"/>
          <cell r="BH122"/>
          <cell r="BI122" t="str">
            <v>0</v>
          </cell>
          <cell r="BJ122" t="str">
            <v>CPM</v>
          </cell>
          <cell r="BK122" t="str">
            <v>Public</v>
          </cell>
          <cell r="BL122"/>
          <cell r="BM122"/>
          <cell r="BN122"/>
          <cell r="BO122"/>
          <cell r="BP122" t="str">
            <v>CTRCAQ</v>
          </cell>
        </row>
        <row r="123">
          <cell r="B123" t="str">
            <v>CHSLD DE LAC-MEGANTIC</v>
          </cell>
          <cell r="C123" t="str">
            <v>Public</v>
          </cell>
          <cell r="D123" t="str">
            <v>CIUSSS DE L’ESTRIE – CHU DE SHERBROOKE</v>
          </cell>
          <cell r="E123" t="str">
            <v>CIUSSS DE L’ESTRIE – CHU DE SHERBROOKE</v>
          </cell>
          <cell r="F123" t="str">
            <v>05 - CIUSSS DE L’ESTRIE – CHU DE SHERBROOKE</v>
          </cell>
          <cell r="G123" t="str">
            <v>5</v>
          </cell>
          <cell r="H123" t="str">
            <v>Estrie</v>
          </cell>
          <cell r="J123" t="str">
            <v>11045150</v>
          </cell>
          <cell r="K123" t="str">
            <v>CENTRE INTÉGRÉ UNIVERSITAIRE DE SANTÉ ET DE SERVICES SOCIAUX DE L’ESTRIE – CENTRE HOSPITALIER UNIVERSITAIRE DE SHERBROOKE</v>
          </cell>
          <cell r="L123" t="str">
            <v>501</v>
          </cell>
          <cell r="M123" t="str">
            <v>RLS du Granit</v>
          </cell>
          <cell r="N123" t="str">
            <v>51223857</v>
          </cell>
          <cell r="O123" t="str">
            <v>CHSLD DE LAC-MEGANTIC</v>
          </cell>
          <cell r="P123" t="str">
            <v>Oui</v>
          </cell>
          <cell r="Q123" t="str">
            <v>2023-01-31</v>
          </cell>
          <cell r="R123" t="str">
            <v>SAPA</v>
          </cell>
          <cell r="S123" t="str">
            <v>Actif</v>
          </cell>
          <cell r="T123" t="str">
            <v>Il a 46 lits à la M02</v>
          </cell>
          <cell r="U123">
            <v>41</v>
          </cell>
          <cell r="V123" t="str">
            <v>2023-01-31</v>
          </cell>
          <cell r="W123" t="str">
            <v>Non</v>
          </cell>
          <cell r="X123" t="str">
            <v>1</v>
          </cell>
          <cell r="Y123" t="str">
            <v>44</v>
          </cell>
          <cell r="Z123"/>
          <cell r="AA123" t="str">
            <v>2</v>
          </cell>
          <cell r="AB123" t="str">
            <v>44</v>
          </cell>
          <cell r="AC123">
            <v>46</v>
          </cell>
          <cell r="AD123">
            <v>0</v>
          </cell>
          <cell r="AE123">
            <v>0</v>
          </cell>
          <cell r="AF123">
            <v>0</v>
          </cell>
          <cell r="AG123"/>
          <cell r="AH123" t="str">
            <v>300</v>
          </cell>
          <cell r="AI123" t="str">
            <v>Le Granit</v>
          </cell>
          <cell r="AJ123" t="str">
            <v>5011</v>
          </cell>
          <cell r="AK123" t="str">
            <v>Granit</v>
          </cell>
          <cell r="AL123" t="str">
            <v>30030</v>
          </cell>
          <cell r="AM123" t="str">
            <v>Lac-Mégantic</v>
          </cell>
          <cell r="AN123" t="str">
            <v>3675, RUE DU FOYER</v>
          </cell>
          <cell r="AO123"/>
          <cell r="AP123" t="str">
            <v>G6B2K2</v>
          </cell>
          <cell r="AQ123" t="str">
            <v>http://www.csssgranit.qc.ca/</v>
          </cell>
          <cell r="AR123" t="str">
            <v>1999-10-19</v>
          </cell>
          <cell r="AS123"/>
          <cell r="AT123" t="str">
            <v>(819) 583-4717</v>
          </cell>
          <cell r="AU123"/>
          <cell r="AV123"/>
          <cell r="AW123" t="str">
            <v xml:space="preserve">Auparavant, le nom de l'installation au permis était CSSSS du Granit-point de service de Lac Mégantic . </v>
          </cell>
          <cell r="AX123" t="str">
            <v>Octobre 2014 : 12 recommandations
Avril 2017 : 7 recommandations</v>
          </cell>
          <cell r="AY123" t="str">
            <v>11045150</v>
          </cell>
          <cell r="AZ123" t="str">
            <v>51223857</v>
          </cell>
          <cell r="BA123" t="str">
            <v>Monsieur Stéphane Tremblay</v>
          </cell>
          <cell r="BB123" t="str">
            <v>Mme Nathalie Léonard</v>
          </cell>
          <cell r="BC123" t="str">
            <v>CENTRE INTÉGRÉ UNIVERSITAIRE DE SANTÉ ET DE SERVICES SOCIAUX DE L’ESTRIE – CENTRE HOSPITALIER UNIVERSITAIRE DE SHERBROOKE</v>
          </cell>
          <cell r="BD123">
            <v>2766</v>
          </cell>
          <cell r="BE123" t="str">
            <v>Estrie</v>
          </cell>
          <cell r="BF123"/>
          <cell r="BG123"/>
          <cell r="BH123"/>
          <cell r="BI123" t="str">
            <v>0</v>
          </cell>
          <cell r="BJ123" t="str">
            <v>CTRCAQ</v>
          </cell>
          <cell r="BK123" t="str">
            <v>Public</v>
          </cell>
          <cell r="BL123" t="str">
            <v>2019-04-10</v>
          </cell>
          <cell r="BM123" t="str">
            <v>Sylvie Girard</v>
          </cell>
          <cell r="BN123" t="str">
            <v>Préoccupant</v>
          </cell>
          <cell r="BO123"/>
          <cell r="BP123" t="str">
            <v>RPCU</v>
          </cell>
        </row>
        <row r="124">
          <cell r="B124" t="str">
            <v>CHSLD DE RICHMOND</v>
          </cell>
          <cell r="C124" t="str">
            <v>Public</v>
          </cell>
          <cell r="D124" t="str">
            <v>CIUSSS DE L’ESTRIE – CHU DE SHERBROOKE</v>
          </cell>
          <cell r="E124" t="str">
            <v>CIUSSS DE L’ESTRIE – CHU DE SHERBROOKE</v>
          </cell>
          <cell r="F124" t="str">
            <v>05 - CIUSSS DE L’ESTRIE – CHU DE SHERBROOKE</v>
          </cell>
          <cell r="G124" t="str">
            <v>5</v>
          </cell>
          <cell r="H124" t="str">
            <v>Estrie</v>
          </cell>
          <cell r="J124" t="str">
            <v>11045150</v>
          </cell>
          <cell r="K124" t="str">
            <v>CENTRE INTÉGRÉ UNIVERSITAIRE DE SANTÉ ET DE SERVICES SOCIAUX DE L’ESTRIE – CENTRE HOSPITALIER UNIVERSITAIRE DE SHERBROOKE</v>
          </cell>
          <cell r="L124" t="str">
            <v>504</v>
          </cell>
          <cell r="M124" t="str">
            <v>RLS de Val Saint-François</v>
          </cell>
          <cell r="N124" t="str">
            <v>55617666</v>
          </cell>
          <cell r="O124" t="str">
            <v>DE RICHMOND</v>
          </cell>
          <cell r="P124" t="str">
            <v>Oui</v>
          </cell>
          <cell r="Q124" t="str">
            <v>2023-01-31</v>
          </cell>
          <cell r="R124" t="str">
            <v>SAPA</v>
          </cell>
          <cell r="S124" t="str">
            <v>Actif</v>
          </cell>
          <cell r="T124"/>
          <cell r="U124">
            <v>52</v>
          </cell>
          <cell r="V124" t="str">
            <v>2023-01-31</v>
          </cell>
          <cell r="W124"/>
          <cell r="X124"/>
          <cell r="Y124" t="str">
            <v>52</v>
          </cell>
          <cell r="Z124"/>
          <cell r="AA124" t="str">
            <v>2</v>
          </cell>
          <cell r="AB124" t="str">
            <v>52</v>
          </cell>
          <cell r="AC124">
            <v>52</v>
          </cell>
          <cell r="AD124">
            <v>2</v>
          </cell>
          <cell r="AE124">
            <v>0</v>
          </cell>
          <cell r="AF124">
            <v>0</v>
          </cell>
          <cell r="AG124"/>
          <cell r="AH124" t="str">
            <v>420</v>
          </cell>
          <cell r="AI124" t="str">
            <v>Le Val-Saint-François</v>
          </cell>
          <cell r="AJ124" t="str">
            <v>5041</v>
          </cell>
          <cell r="AK124" t="str">
            <v>Val Saint-François</v>
          </cell>
          <cell r="AL124" t="str">
            <v>42098</v>
          </cell>
          <cell r="AM124" t="str">
            <v>Richmond</v>
          </cell>
          <cell r="AN124" t="str">
            <v>980, RUE MCGAURAN</v>
          </cell>
          <cell r="AO124"/>
          <cell r="AP124" t="str">
            <v>J0B2H0</v>
          </cell>
          <cell r="AQ124" t="str">
            <v>http://www.csssvsf.com/</v>
          </cell>
          <cell r="AR124" t="str">
            <v>1994-08-31</v>
          </cell>
          <cell r="AS124"/>
          <cell r="AT124" t="str">
            <v>(819) 826-3711</v>
          </cell>
          <cell r="AU124"/>
          <cell r="AV124"/>
          <cell r="AW124"/>
          <cell r="AX124"/>
          <cell r="AY124" t="str">
            <v>11045150</v>
          </cell>
          <cell r="AZ124" t="str">
            <v>55617666</v>
          </cell>
          <cell r="BA124" t="str">
            <v>Monsieur Stéphane Tremblay</v>
          </cell>
          <cell r="BB124" t="str">
            <v>Mme Nathalie Léonard</v>
          </cell>
          <cell r="BC124" t="str">
            <v>CENTRE INTÉGRÉ UNIVERSITAIRE DE SANTÉ ET DE SERVICES SOCIAUX DE L’ESTRIE – CENTRE HOSPITALIER UNIVERSITAIRE DE SHERBROOKE</v>
          </cell>
          <cell r="BD124">
            <v>2756</v>
          </cell>
          <cell r="BE124" t="str">
            <v>Estrie</v>
          </cell>
          <cell r="BF124"/>
          <cell r="BG124"/>
          <cell r="BH124"/>
          <cell r="BI124" t="str">
            <v>0</v>
          </cell>
          <cell r="BJ124" t="str">
            <v>RPCU</v>
          </cell>
          <cell r="BK124" t="str">
            <v>Public</v>
          </cell>
          <cell r="BL124" t="str">
            <v>2019-01-24</v>
          </cell>
          <cell r="BM124" t="str">
            <v>Valérie Godreau</v>
          </cell>
          <cell r="BN124" t="str">
            <v>Adéquat</v>
          </cell>
          <cell r="BO124"/>
          <cell r="BP124" t="str">
            <v>CTRCAQ</v>
          </cell>
        </row>
        <row r="125">
          <cell r="B125" t="str">
            <v>CHSLD WALES</v>
          </cell>
          <cell r="C125" t="str">
            <v>Privé non conventionné</v>
          </cell>
          <cell r="D125" t="str">
            <v>CHSLD WALES</v>
          </cell>
          <cell r="E125" t="str">
            <v>CIUSSS DE L’ESTRIE – CHU DE SHERBROOKE</v>
          </cell>
          <cell r="F125" t="str">
            <v>05 - CIUSSS DE L’ESTRIE – CHU DE SHERBROOKE</v>
          </cell>
          <cell r="G125" t="str">
            <v>5</v>
          </cell>
          <cell r="H125" t="str">
            <v>Estrie</v>
          </cell>
          <cell r="J125" t="str">
            <v>11045150</v>
          </cell>
          <cell r="K125" t="str">
            <v>CENTRE INTÉGRÉ UNIVERSITAIRE DE SANTÉ ET DE SERVICES SOCIAUX DE L’ESTRIE – CENTRE HOSPITALIER UNIVERSITAIRE DE SHERBROOKE</v>
          </cell>
          <cell r="L125" t="str">
            <v>504</v>
          </cell>
          <cell r="M125" t="str">
            <v>RLS de Val Saint-François</v>
          </cell>
          <cell r="N125" t="str">
            <v>51232148</v>
          </cell>
          <cell r="O125" t="str">
            <v>CHSLD WALES</v>
          </cell>
          <cell r="P125" t="str">
            <v>Oui</v>
          </cell>
          <cell r="Q125" t="str">
            <v>2023-01-31</v>
          </cell>
          <cell r="R125" t="str">
            <v>SAPA</v>
          </cell>
          <cell r="S125" t="str">
            <v>Actif</v>
          </cell>
          <cell r="T125"/>
          <cell r="U125">
            <v>96</v>
          </cell>
          <cell r="V125" t="str">
            <v>2023-01-31</v>
          </cell>
          <cell r="W125" t="str">
            <v>Oui</v>
          </cell>
          <cell r="X125" t="str">
            <v>39</v>
          </cell>
          <cell r="Y125" t="str">
            <v>23</v>
          </cell>
          <cell r="Z125"/>
          <cell r="AA125" t="str">
            <v>4</v>
          </cell>
          <cell r="AB125" t="str">
            <v>80</v>
          </cell>
          <cell r="AC125">
            <v>85</v>
          </cell>
          <cell r="AD125">
            <v>0</v>
          </cell>
          <cell r="AE125">
            <v>0</v>
          </cell>
          <cell r="AF125">
            <v>0</v>
          </cell>
          <cell r="AG125"/>
          <cell r="AH125" t="str">
            <v>420</v>
          </cell>
          <cell r="AI125" t="str">
            <v>Le Val-Saint-François</v>
          </cell>
          <cell r="AJ125" t="str">
            <v>5041</v>
          </cell>
          <cell r="AK125" t="str">
            <v>Val Saint-François</v>
          </cell>
          <cell r="AL125" t="str">
            <v>42110</v>
          </cell>
          <cell r="AM125" t="str">
            <v>Cleveland</v>
          </cell>
          <cell r="AN125" t="str">
            <v>506, ROUTE 243</v>
          </cell>
          <cell r="AO125"/>
          <cell r="AP125" t="str">
            <v>J0B2H0</v>
          </cell>
          <cell r="AQ125" t="str">
            <v>http://waleshome.ca/fr/</v>
          </cell>
          <cell r="AR125" t="str">
            <v>2007-11-15</v>
          </cell>
          <cell r="AS125"/>
          <cell r="AT125" t="str">
            <v>(819) 826-3266</v>
          </cell>
          <cell r="AU125"/>
          <cell r="AV125"/>
          <cell r="AW125"/>
          <cell r="AX125" t="str">
            <v>Voir le document joint sur la clientèle anglophone.</v>
          </cell>
          <cell r="AY125" t="str">
            <v>11044948</v>
          </cell>
          <cell r="AZ125" t="str">
            <v>51232148</v>
          </cell>
          <cell r="BA125"/>
          <cell r="BB125" t="str">
            <v/>
          </cell>
          <cell r="BC125" t="str">
            <v>CHSLD WALES INC.</v>
          </cell>
          <cell r="BD125">
            <v>2769</v>
          </cell>
          <cell r="BE125" t="str">
            <v>Estrie</v>
          </cell>
          <cell r="BF125"/>
          <cell r="BG125"/>
          <cell r="BH125"/>
          <cell r="BI125" t="str">
            <v>0</v>
          </cell>
          <cell r="BJ125" t="str">
            <v>CPM</v>
          </cell>
          <cell r="BK125" t="str">
            <v>Privé non conventionné</v>
          </cell>
          <cell r="BL125" t="str">
            <v>2019-12-11</v>
          </cell>
          <cell r="BM125" t="str">
            <v>Nelson Vachon</v>
          </cell>
          <cell r="BN125" t="str">
            <v>Adéquat</v>
          </cell>
          <cell r="BO125"/>
          <cell r="BP125" t="str">
            <v>CTRCAQ</v>
          </cell>
        </row>
        <row r="126">
          <cell r="B126" t="str">
            <v>CLSC - CENTRE D'HEBERGEMENT DE VALCOURT</v>
          </cell>
          <cell r="C126" t="str">
            <v>Public</v>
          </cell>
          <cell r="D126" t="str">
            <v>CIUSSS DE L’ESTRIE – CHU DE SHERBROOKE</v>
          </cell>
          <cell r="E126" t="str">
            <v>CIUSSS DE L’ESTRIE – CHU DE SHERBROOKE</v>
          </cell>
          <cell r="F126" t="str">
            <v>05 - CIUSSS DE L’ESTRIE – CHU DE SHERBROOKE</v>
          </cell>
          <cell r="G126" t="str">
            <v>5</v>
          </cell>
          <cell r="H126" t="str">
            <v>Estrie</v>
          </cell>
          <cell r="J126" t="str">
            <v>11045150</v>
          </cell>
          <cell r="K126" t="str">
            <v>CENTRE INTÉGRÉ UNIVERSITAIRE DE SANTÉ ET DE SERVICES SOCIAUX DE L’ESTRIE – CENTRE HOSPITALIER UNIVERSITAIRE DE SHERBROOKE</v>
          </cell>
          <cell r="L126" t="str">
            <v>504</v>
          </cell>
          <cell r="M126" t="str">
            <v>RLS de Val Saint-François</v>
          </cell>
          <cell r="N126" t="str">
            <v>55617658</v>
          </cell>
          <cell r="O126" t="str">
            <v>CLSC - DE VALCOURT</v>
          </cell>
          <cell r="P126" t="str">
            <v>Oui</v>
          </cell>
          <cell r="Q126" t="str">
            <v>2023-01-31</v>
          </cell>
          <cell r="R126" t="str">
            <v>SAPA</v>
          </cell>
          <cell r="S126" t="str">
            <v>Actif</v>
          </cell>
          <cell r="T126"/>
          <cell r="U126">
            <v>41</v>
          </cell>
          <cell r="V126" t="str">
            <v>2023-01-31</v>
          </cell>
          <cell r="W126" t="str">
            <v>Non</v>
          </cell>
          <cell r="X126"/>
          <cell r="Y126" t="str">
            <v>43</v>
          </cell>
          <cell r="Z126"/>
          <cell r="AA126" t="str">
            <v>1</v>
          </cell>
          <cell r="AB126" t="str">
            <v>40</v>
          </cell>
          <cell r="AC126">
            <v>40</v>
          </cell>
          <cell r="AD126">
            <v>3</v>
          </cell>
          <cell r="AE126">
            <v>0</v>
          </cell>
          <cell r="AF126">
            <v>0</v>
          </cell>
          <cell r="AG126"/>
          <cell r="AH126" t="str">
            <v>420</v>
          </cell>
          <cell r="AI126" t="str">
            <v>Le Val-Saint-François</v>
          </cell>
          <cell r="AJ126" t="str">
            <v>5041</v>
          </cell>
          <cell r="AK126" t="str">
            <v>Val Saint-François</v>
          </cell>
          <cell r="AL126" t="str">
            <v>42060</v>
          </cell>
          <cell r="AM126" t="str">
            <v>Valcourt</v>
          </cell>
          <cell r="AN126" t="str">
            <v>1150, RUE CHAMPLAIN</v>
          </cell>
          <cell r="AO126"/>
          <cell r="AP126" t="str">
            <v>J0E2L0</v>
          </cell>
          <cell r="AQ126" t="str">
            <v>http://www.csssvsf.com/</v>
          </cell>
          <cell r="AR126" t="str">
            <v>1994-08-31</v>
          </cell>
          <cell r="AS126"/>
          <cell r="AT126" t="str">
            <v>(514) 532-3191</v>
          </cell>
          <cell r="AU126"/>
          <cell r="AV126"/>
          <cell r="AW126"/>
          <cell r="AX126"/>
          <cell r="AY126" t="str">
            <v>11045150</v>
          </cell>
          <cell r="AZ126" t="str">
            <v>55617658</v>
          </cell>
          <cell r="BA126" t="str">
            <v>Monsieur Stéphane Tremblay</v>
          </cell>
          <cell r="BB126" t="str">
            <v>Mme Nathalie Léonard</v>
          </cell>
          <cell r="BC126" t="str">
            <v>CENTRE INTÉGRÉ UNIVERSITAIRE DE SANTÉ ET DE SERVICES SOCIAUX DE L’ESTRIE – CENTRE HOSPITALIER UNIVERSITAIRE DE SHERBROOKE</v>
          </cell>
          <cell r="BD126">
            <v>2755</v>
          </cell>
          <cell r="BE126" t="str">
            <v>Estrie</v>
          </cell>
          <cell r="BF126"/>
          <cell r="BG126"/>
          <cell r="BH126"/>
          <cell r="BI126" t="str">
            <v>0</v>
          </cell>
          <cell r="BJ126" t="str">
            <v>RPCU</v>
          </cell>
          <cell r="BK126" t="str">
            <v>Public</v>
          </cell>
          <cell r="BL126" t="str">
            <v>2019-06-12</v>
          </cell>
          <cell r="BM126" t="str">
            <v>Suzanne Montreuil</v>
          </cell>
          <cell r="BN126" t="str">
            <v>Adéquat</v>
          </cell>
          <cell r="BO126"/>
          <cell r="BP126" t="str">
            <v>CTRCAQ</v>
          </cell>
        </row>
        <row r="127">
          <cell r="B127" t="str">
            <v>CENTRE DE SANTÉ ET DE SERVICES SOCIAUX  DE WINDSOR</v>
          </cell>
          <cell r="C127" t="str">
            <v>Public</v>
          </cell>
          <cell r="D127" t="str">
            <v>CIUSSS DE L’ESTRIE – CHU DE SHERBROOKE</v>
          </cell>
          <cell r="E127" t="str">
            <v>CIUSSS DE L’ESTRIE – CHU DE SHERBROOKE</v>
          </cell>
          <cell r="F127" t="str">
            <v>05 - CIUSSS DE L’ESTRIE – CHU DE SHERBROOKE</v>
          </cell>
          <cell r="G127" t="str">
            <v>5</v>
          </cell>
          <cell r="H127" t="str">
            <v>Estrie</v>
          </cell>
          <cell r="J127" t="str">
            <v>11045150</v>
          </cell>
          <cell r="K127" t="str">
            <v>CENTRE INTÉGRÉ UNIVERSITAIRE DE SANTÉ ET DE SERVICES SOCIAUX DE L’ESTRIE – CENTRE HOSPITALIER UNIVERSITAIRE DE SHERBROOKE</v>
          </cell>
          <cell r="L127" t="str">
            <v>504</v>
          </cell>
          <cell r="M127" t="str">
            <v>RLS de Val Saint-François</v>
          </cell>
          <cell r="N127" t="str">
            <v>55617641</v>
          </cell>
          <cell r="O127" t="str">
            <v>CLSC - DE WINDSOR</v>
          </cell>
          <cell r="P127" t="str">
            <v>Oui</v>
          </cell>
          <cell r="Q127" t="str">
            <v>2023-01-31</v>
          </cell>
          <cell r="R127" t="str">
            <v>SAPA</v>
          </cell>
          <cell r="S127" t="str">
            <v>Actif</v>
          </cell>
          <cell r="T127"/>
          <cell r="U127">
            <v>37</v>
          </cell>
          <cell r="V127" t="str">
            <v>2023-01-31</v>
          </cell>
          <cell r="W127" t="str">
            <v>Non</v>
          </cell>
          <cell r="X127"/>
          <cell r="Y127" t="str">
            <v>39</v>
          </cell>
          <cell r="Z127"/>
          <cell r="AA127" t="str">
            <v>1</v>
          </cell>
          <cell r="AB127" t="str">
            <v>39</v>
          </cell>
          <cell r="AC127">
            <v>35</v>
          </cell>
          <cell r="AD127">
            <v>4</v>
          </cell>
          <cell r="AE127">
            <v>0</v>
          </cell>
          <cell r="AF127">
            <v>0</v>
          </cell>
          <cell r="AG127"/>
          <cell r="AH127" t="str">
            <v>420</v>
          </cell>
          <cell r="AI127" t="str">
            <v>Le Val-Saint-François</v>
          </cell>
          <cell r="AJ127" t="str">
            <v>5041</v>
          </cell>
          <cell r="AK127" t="str">
            <v>Val Saint-François</v>
          </cell>
          <cell r="AL127" t="str">
            <v>42088</v>
          </cell>
          <cell r="AM127" t="str">
            <v>Windsor</v>
          </cell>
          <cell r="AN127" t="str">
            <v>23, RUE AMBROISE-DEARDEN</v>
          </cell>
          <cell r="AO127"/>
          <cell r="AP127" t="str">
            <v>J1S1G8</v>
          </cell>
          <cell r="AQ127" t="str">
            <v>http://www.csssvsf.com/</v>
          </cell>
          <cell r="AR127" t="str">
            <v>1994-08-31</v>
          </cell>
          <cell r="AS127"/>
          <cell r="AT127" t="str">
            <v>(819) 845-2751</v>
          </cell>
          <cell r="AU127"/>
          <cell r="AV127"/>
          <cell r="AW127"/>
          <cell r="AX127"/>
          <cell r="AY127" t="str">
            <v>11045150</v>
          </cell>
          <cell r="AZ127" t="str">
            <v>55617641</v>
          </cell>
          <cell r="BA127" t="str">
            <v>Monsieur Stéphane Tremblay</v>
          </cell>
          <cell r="BB127" t="str">
            <v>Mme Nathalie Léonard</v>
          </cell>
          <cell r="BC127" t="str">
            <v>CENTRE INTÉGRÉ UNIVERSITAIRE DE SANTÉ ET DE SERVICES SOCIAUX DE L’ESTRIE – CENTRE HOSPITALIER UNIVERSITAIRE DE SHERBROOKE</v>
          </cell>
          <cell r="BD127">
            <v>2754</v>
          </cell>
          <cell r="BE127" t="str">
            <v>Estrie</v>
          </cell>
          <cell r="BF127"/>
          <cell r="BG127"/>
          <cell r="BH127"/>
          <cell r="BI127" t="str">
            <v>0</v>
          </cell>
          <cell r="BJ127" t="str">
            <v>RPCU</v>
          </cell>
          <cell r="BK127" t="str">
            <v>Public</v>
          </cell>
          <cell r="BL127" t="str">
            <v>2019-01-23</v>
          </cell>
          <cell r="BM127" t="str">
            <v>Valérie Godreau</v>
          </cell>
          <cell r="BN127" t="str">
            <v>Acceptable</v>
          </cell>
          <cell r="BO127"/>
          <cell r="BP127" t="str">
            <v>RPCU</v>
          </cell>
        </row>
        <row r="128">
          <cell r="B128" t="str">
            <v>CSSS DU GRANIT - POINT DE SERVICE DE LAMBTON</v>
          </cell>
          <cell r="C128" t="str">
            <v>Public</v>
          </cell>
          <cell r="D128" t="str">
            <v>CIUSSS DE L’ESTRIE – CHU DE SHERBROOKE</v>
          </cell>
          <cell r="E128" t="str">
            <v>CIUSSS DE L’ESTRIE – CHU DE SHERBROOKE</v>
          </cell>
          <cell r="F128" t="str">
            <v>05 - CIUSSS DE L’ESTRIE – CHU DE SHERBROOKE</v>
          </cell>
          <cell r="G128" t="str">
            <v>5</v>
          </cell>
          <cell r="H128" t="str">
            <v>Estrie</v>
          </cell>
          <cell r="J128" t="str">
            <v>11045150</v>
          </cell>
          <cell r="K128" t="str">
            <v>CENTRE INTÉGRÉ UNIVERSITAIRE DE SANTÉ ET DE SERVICES SOCIAUX DE L’ESTRIE – CENTRE HOSPITALIER UNIVERSITAIRE DE SHERBROOKE</v>
          </cell>
          <cell r="L128" t="str">
            <v>501</v>
          </cell>
          <cell r="M128" t="str">
            <v>RLS du Granit</v>
          </cell>
          <cell r="N128" t="str">
            <v>53174454</v>
          </cell>
          <cell r="O128" t="str">
            <v>CSSS DU GRANIT - POINT DE SERVICE DE LAMBTON</v>
          </cell>
          <cell r="P128" t="str">
            <v>Oui</v>
          </cell>
          <cell r="Q128" t="str">
            <v>2023-01-31</v>
          </cell>
          <cell r="R128" t="str">
            <v>SAPA</v>
          </cell>
          <cell r="S128" t="str">
            <v>Actif</v>
          </cell>
          <cell r="T128"/>
          <cell r="U128">
            <v>28</v>
          </cell>
          <cell r="V128" t="str">
            <v>2023-01-31</v>
          </cell>
          <cell r="W128" t="str">
            <v>Non</v>
          </cell>
          <cell r="X128" t="str">
            <v>2</v>
          </cell>
          <cell r="Y128" t="str">
            <v>28</v>
          </cell>
          <cell r="Z128"/>
          <cell r="AA128" t="str">
            <v>2</v>
          </cell>
          <cell r="AB128" t="str">
            <v>28</v>
          </cell>
          <cell r="AC128">
            <v>32</v>
          </cell>
          <cell r="AD128">
            <v>1</v>
          </cell>
          <cell r="AE128">
            <v>0</v>
          </cell>
          <cell r="AF128">
            <v>0</v>
          </cell>
          <cell r="AG128"/>
          <cell r="AH128" t="str">
            <v>300</v>
          </cell>
          <cell r="AI128" t="str">
            <v>Le Granit</v>
          </cell>
          <cell r="AJ128" t="str">
            <v>5011</v>
          </cell>
          <cell r="AK128" t="str">
            <v>Granit</v>
          </cell>
          <cell r="AL128" t="str">
            <v>30095</v>
          </cell>
          <cell r="AM128" t="str">
            <v>Lambton</v>
          </cell>
          <cell r="AN128" t="str">
            <v>310-A, RUE PRINCIPALE</v>
          </cell>
          <cell r="AO128"/>
          <cell r="AP128" t="str">
            <v>G0M1H0</v>
          </cell>
          <cell r="AQ128" t="str">
            <v>http://www.csssgranit.qc.ca/</v>
          </cell>
          <cell r="AR128" t="str">
            <v>1985-10-17</v>
          </cell>
          <cell r="AS128"/>
          <cell r="AT128" t="str">
            <v>(418) 486-7417</v>
          </cell>
          <cell r="AU128"/>
          <cell r="AV128"/>
          <cell r="AW128"/>
          <cell r="AX128" t="str">
            <v>Octobre 2014 : 14 recommandations
Avril 2017 : 10 recommandations</v>
          </cell>
          <cell r="AY128" t="str">
            <v>11045150</v>
          </cell>
          <cell r="AZ128" t="str">
            <v>53174454</v>
          </cell>
          <cell r="BA128" t="str">
            <v>Monsieur Stéphane Tremblay</v>
          </cell>
          <cell r="BB128" t="str">
            <v>Mme Nathalie Léonard</v>
          </cell>
          <cell r="BC128" t="str">
            <v>CENTRE INTÉGRÉ UNIVERSITAIRE DE SANTÉ ET DE SERVICES SOCIAUX DE L’ESTRIE – CENTRE HOSPITALIER UNIVERSITAIRE DE SHERBROOKE</v>
          </cell>
          <cell r="BD128">
            <v>2767</v>
          </cell>
          <cell r="BE128" t="str">
            <v>Estrie</v>
          </cell>
          <cell r="BF128"/>
          <cell r="BG128"/>
          <cell r="BH128"/>
          <cell r="BI128" t="str">
            <v>0</v>
          </cell>
          <cell r="BJ128" t="str">
            <v>CTRCAQ</v>
          </cell>
          <cell r="BK128" t="str">
            <v>Public</v>
          </cell>
          <cell r="BL128" t="str">
            <v>2019-04-11</v>
          </cell>
          <cell r="BM128" t="str">
            <v>Sylvie Girard</v>
          </cell>
          <cell r="BN128" t="str">
            <v>Acceptable</v>
          </cell>
          <cell r="BO128"/>
          <cell r="BP128" t="str">
            <v>CTRCAQ</v>
          </cell>
        </row>
        <row r="129">
          <cell r="B129" t="str">
            <v>HOPITAL ET CENTRE D'HEBERGEMENT ARGYLL</v>
          </cell>
          <cell r="C129" t="str">
            <v>Public</v>
          </cell>
          <cell r="D129" t="str">
            <v>CIUSSS DE L’ESTRIE – CHU DE SHERBROOKE</v>
          </cell>
          <cell r="E129" t="str">
            <v>CIUSSS DE L’ESTRIE – CHU DE SHERBROOKE</v>
          </cell>
          <cell r="F129" t="str">
            <v>05 - CIUSSS DE L’ESTRIE – CHU DE SHERBROOKE</v>
          </cell>
          <cell r="G129" t="str">
            <v>5</v>
          </cell>
          <cell r="H129" t="str">
            <v>Estrie</v>
          </cell>
          <cell r="J129" t="str">
            <v>11045150</v>
          </cell>
          <cell r="K129" t="str">
            <v>CENTRE INTÉGRÉ UNIVERSITAIRE DE SANTÉ ET DE SERVICES SOCIAUX DE L’ESTRIE – CENTRE HOSPITALIER UNIVERSITAIRE DE SHERBROOKE</v>
          </cell>
          <cell r="L129" t="str">
            <v>507</v>
          </cell>
          <cell r="M129" t="str">
            <v>RLS de Sherbrooke</v>
          </cell>
          <cell r="N129" t="str">
            <v>51227536</v>
          </cell>
          <cell r="O129" t="str">
            <v>HOPITAL ET ARGYLL</v>
          </cell>
          <cell r="P129" t="str">
            <v>Oui</v>
          </cell>
          <cell r="Q129" t="str">
            <v>2023-01-31</v>
          </cell>
          <cell r="R129" t="str">
            <v>SAPA</v>
          </cell>
          <cell r="S129" t="str">
            <v>Actif</v>
          </cell>
          <cell r="T129"/>
          <cell r="U129">
            <v>259</v>
          </cell>
          <cell r="V129" t="str">
            <v>2023-01-31</v>
          </cell>
          <cell r="W129" t="str">
            <v>Non</v>
          </cell>
          <cell r="X129" t="str">
            <v>20</v>
          </cell>
          <cell r="Y129" t="str">
            <v>221</v>
          </cell>
          <cell r="Z129"/>
          <cell r="AA129" t="str">
            <v>5</v>
          </cell>
          <cell r="AB129"/>
          <cell r="AC129">
            <v>259</v>
          </cell>
          <cell r="AD129">
            <v>2</v>
          </cell>
          <cell r="AE129">
            <v>0</v>
          </cell>
          <cell r="AF129">
            <v>0</v>
          </cell>
          <cell r="AG129"/>
          <cell r="AH129" t="str">
            <v>430</v>
          </cell>
          <cell r="AI129" t="str">
            <v>Sherbrooke</v>
          </cell>
          <cell r="AJ129" t="str">
            <v>5071</v>
          </cell>
          <cell r="AK129" t="str">
            <v>Sherbrooke</v>
          </cell>
          <cell r="AL129" t="str">
            <v>43027</v>
          </cell>
          <cell r="AM129" t="str">
            <v>Sherbrooke</v>
          </cell>
          <cell r="AN129" t="str">
            <v>375, RUE ARGYLL</v>
          </cell>
          <cell r="AO129"/>
          <cell r="AP129" t="str">
            <v>J1J3H5</v>
          </cell>
          <cell r="AQ129" t="str">
            <v>http://www.csss-iugs.ca/</v>
          </cell>
          <cell r="AR129" t="str">
            <v>2004-04-01</v>
          </cell>
          <cell r="AS129"/>
          <cell r="AT129" t="str">
            <v>(819) 821-1150</v>
          </cell>
          <cell r="AU129"/>
          <cell r="AV129"/>
          <cell r="AW129"/>
          <cell r="AX129"/>
          <cell r="AY129" t="str">
            <v>11045150</v>
          </cell>
          <cell r="AZ129" t="str">
            <v>51227536</v>
          </cell>
          <cell r="BA129" t="str">
            <v>Monsieur Stéphane Tremblay</v>
          </cell>
          <cell r="BB129" t="str">
            <v>Mme Nathalie Léonard</v>
          </cell>
          <cell r="BC129" t="str">
            <v>CENTRE INTÉGRÉ UNIVERSITAIRE DE SANTÉ ET DE SERVICES SOCIAUX DE L’ESTRIE – CENTRE HOSPITALIER UNIVERSITAIRE DE SHERBROOKE</v>
          </cell>
          <cell r="BD129">
            <v>2773</v>
          </cell>
          <cell r="BE129" t="str">
            <v>Estrie</v>
          </cell>
          <cell r="BF129"/>
          <cell r="BG129"/>
          <cell r="BH129"/>
          <cell r="BI129" t="str">
            <v>0</v>
          </cell>
          <cell r="BJ129" t="str">
            <v>CPM</v>
          </cell>
          <cell r="BK129" t="str">
            <v>Public</v>
          </cell>
          <cell r="BL129" t="str">
            <v>2019-03-12</v>
          </cell>
          <cell r="BM129" t="str">
            <v>Sylvie Girard</v>
          </cell>
          <cell r="BN129" t="str">
            <v>Acceptable</v>
          </cell>
          <cell r="BO129"/>
          <cell r="BP129" t="str">
            <v>RPCU</v>
          </cell>
        </row>
        <row r="130">
          <cell r="B130" t="str">
            <v>HOPITAL ET CENTRE D'HEBERGEMENT D'YOUVILLE</v>
          </cell>
          <cell r="C130" t="str">
            <v>Public</v>
          </cell>
          <cell r="D130" t="str">
            <v>CIUSSS DE L’ESTRIE – CHU DE SHERBROOKE</v>
          </cell>
          <cell r="E130" t="str">
            <v>CIUSSS DE L’ESTRIE – CHU DE SHERBROOKE</v>
          </cell>
          <cell r="F130" t="str">
            <v>05 - CIUSSS DE L’ESTRIE – CHU DE SHERBROOKE</v>
          </cell>
          <cell r="G130" t="str">
            <v>5</v>
          </cell>
          <cell r="H130" t="str">
            <v>Estrie</v>
          </cell>
          <cell r="J130" t="str">
            <v>11045150</v>
          </cell>
          <cell r="K130" t="str">
            <v>CENTRE INTÉGRÉ UNIVERSITAIRE DE SANTÉ ET DE SERVICES SOCIAUX DE L’ESTRIE – CENTRE HOSPITALIER UNIVERSITAIRE DE SHERBROOKE</v>
          </cell>
          <cell r="L130" t="str">
            <v>507</v>
          </cell>
          <cell r="M130" t="str">
            <v>RLS de Sherbrooke</v>
          </cell>
          <cell r="N130" t="str">
            <v>51217974</v>
          </cell>
          <cell r="O130" t="str">
            <v>HOPITAL ET CH D'YOUVILLE</v>
          </cell>
          <cell r="P130" t="str">
            <v>Oui</v>
          </cell>
          <cell r="Q130" t="str">
            <v>2023-01-31</v>
          </cell>
          <cell r="R130" t="str">
            <v>SAPA</v>
          </cell>
          <cell r="S130" t="str">
            <v>Actif</v>
          </cell>
          <cell r="T130" t="str">
            <v>141 lits à la M02 en date du 21 janvier 2019</v>
          </cell>
          <cell r="U130">
            <v>142</v>
          </cell>
          <cell r="V130" t="str">
            <v>2023-01-31</v>
          </cell>
          <cell r="W130" t="str">
            <v>Non</v>
          </cell>
          <cell r="X130" t="str">
            <v>30</v>
          </cell>
          <cell r="Y130" t="str">
            <v>84</v>
          </cell>
          <cell r="Z130"/>
          <cell r="AA130" t="str">
            <v>2</v>
          </cell>
          <cell r="AB130" t="str">
            <v>150</v>
          </cell>
          <cell r="AC130">
            <v>141</v>
          </cell>
          <cell r="AD130">
            <v>3</v>
          </cell>
          <cell r="AE130">
            <v>4</v>
          </cell>
          <cell r="AF130">
            <v>0</v>
          </cell>
          <cell r="AG130"/>
          <cell r="AH130" t="str">
            <v>430</v>
          </cell>
          <cell r="AI130" t="str">
            <v>Sherbrooke</v>
          </cell>
          <cell r="AJ130" t="str">
            <v>5071</v>
          </cell>
          <cell r="AK130" t="str">
            <v>Sherbrooke</v>
          </cell>
          <cell r="AL130" t="str">
            <v>43027</v>
          </cell>
          <cell r="AM130" t="str">
            <v>Sherbrooke</v>
          </cell>
          <cell r="AN130" t="str">
            <v>1036, RUE BELVEDERE SUD</v>
          </cell>
          <cell r="AO130"/>
          <cell r="AP130" t="str">
            <v>J1H4C4</v>
          </cell>
          <cell r="AQ130" t="str">
            <v>http://www.csss-iugs.ca/</v>
          </cell>
          <cell r="AR130" t="str">
            <v>1996-04-01</v>
          </cell>
          <cell r="AS130"/>
          <cell r="AT130" t="str">
            <v>(819) 821-1170</v>
          </cell>
          <cell r="AU130"/>
          <cell r="AV130"/>
          <cell r="AW130"/>
          <cell r="AX130" t="str">
            <v>Juillet 2014 : 16 recommandations
Février 2017 : 9 recommandations
Au moment de la visite du 28 février et 1er mars 2017 : 4 lits en surcroît. La salle de loisirs au 2ème et 4ème étage a été convertie en chambres pour 2 
résidents dans chacune.</v>
          </cell>
          <cell r="AY130" t="str">
            <v>11045150</v>
          </cell>
          <cell r="AZ130" t="str">
            <v>51217974</v>
          </cell>
          <cell r="BA130" t="str">
            <v>Monsieur Stéphane Tremblay</v>
          </cell>
          <cell r="BB130" t="str">
            <v>Mme Nathalie Léonard</v>
          </cell>
          <cell r="BC130" t="str">
            <v>CENTRE INTÉGRÉ UNIVERSITAIRE DE SANTÉ ET DE SERVICES SOCIAUX DE L’ESTRIE – CENTRE HOSPITALIER UNIVERSITAIRE DE SHERBROOKE</v>
          </cell>
          <cell r="BD130">
            <v>2770</v>
          </cell>
          <cell r="BE130" t="str">
            <v>Estrie</v>
          </cell>
          <cell r="BF130"/>
          <cell r="BG130"/>
          <cell r="BH130"/>
          <cell r="BI130" t="str">
            <v>0</v>
          </cell>
          <cell r="BJ130" t="str">
            <v>CPM</v>
          </cell>
          <cell r="BK130" t="str">
            <v>Public</v>
          </cell>
          <cell r="BL130" t="str">
            <v>2020-03-03</v>
          </cell>
          <cell r="BM130" t="str">
            <v>Micheline Bowen</v>
          </cell>
          <cell r="BN130" t="str">
            <v>Acceptable</v>
          </cell>
          <cell r="BO130"/>
          <cell r="BP130" t="str">
            <v>RPCU</v>
          </cell>
        </row>
        <row r="131">
          <cell r="B131" t="str">
            <v>CENTRE MULTISERVICES DE SANTÉ ET DE SERVICES SOCIAUX DES SOURCES</v>
          </cell>
          <cell r="C131" t="str">
            <v>Public</v>
          </cell>
          <cell r="D131" t="str">
            <v>CIUSSS DE L’ESTRIE – CHU DE SHERBROOKE</v>
          </cell>
          <cell r="E131" t="str">
            <v>CIUSSS DE L’ESTRIE – CHU DE SHERBROOKE</v>
          </cell>
          <cell r="F131" t="str">
            <v>05 - CIUSSS DE L’ESTRIE – CHU DE SHERBROOKE</v>
          </cell>
          <cell r="G131" t="str">
            <v>5</v>
          </cell>
          <cell r="H131" t="str">
            <v>Estrie</v>
          </cell>
          <cell r="J131" t="str">
            <v>11045150</v>
          </cell>
          <cell r="K131" t="str">
            <v>CENTRE INTÉGRÉ UNIVERSITAIRE DE SANTÉ ET DE SERVICES SOCIAUX DE L’ESTRIE – CENTRE HOSPITALIER UNIVERSITAIRE DE SHERBROOKE</v>
          </cell>
          <cell r="L131" t="str">
            <v>502</v>
          </cell>
          <cell r="M131" t="str">
            <v>RLS de Val-des-Sources</v>
          </cell>
          <cell r="N131" t="str">
            <v>51219293</v>
          </cell>
          <cell r="O131" t="str">
            <v>HOPITAL, CLSC ET CH D'ASBESTOS</v>
          </cell>
          <cell r="P131" t="str">
            <v>Oui</v>
          </cell>
          <cell r="Q131" t="str">
            <v>2023-01-31</v>
          </cell>
          <cell r="R131" t="str">
            <v>SAPA</v>
          </cell>
          <cell r="S131" t="str">
            <v>Actif</v>
          </cell>
          <cell r="T131"/>
          <cell r="U131">
            <v>80</v>
          </cell>
          <cell r="V131" t="str">
            <v>2023-01-31</v>
          </cell>
          <cell r="W131"/>
          <cell r="X131" t="str">
            <v>8</v>
          </cell>
          <cell r="Y131" t="str">
            <v>66</v>
          </cell>
          <cell r="Z131"/>
          <cell r="AA131" t="str">
            <v>2</v>
          </cell>
          <cell r="AB131" t="str">
            <v>76</v>
          </cell>
          <cell r="AC131">
            <v>79</v>
          </cell>
          <cell r="AD131">
            <v>3</v>
          </cell>
          <cell r="AE131">
            <v>0</v>
          </cell>
          <cell r="AF131">
            <v>0</v>
          </cell>
          <cell r="AG131"/>
          <cell r="AH131" t="str">
            <v>400</v>
          </cell>
          <cell r="AI131" t="str">
            <v>Les Sources</v>
          </cell>
          <cell r="AJ131" t="str">
            <v>5021</v>
          </cell>
          <cell r="AK131" t="str">
            <v>Val-des-Sources</v>
          </cell>
          <cell r="AL131" t="str">
            <v>40043</v>
          </cell>
          <cell r="AM131" t="str">
            <v>Val-des-Sources</v>
          </cell>
          <cell r="AN131" t="str">
            <v>475, 3E AVENUE</v>
          </cell>
          <cell r="AO131"/>
          <cell r="AP131" t="str">
            <v>J1T1X6</v>
          </cell>
          <cell r="AQ131" t="str">
            <v>http://www.dessources.santeestrie.qc.ca/</v>
          </cell>
          <cell r="AR131" t="str">
            <v>1996-10-01</v>
          </cell>
          <cell r="AS131"/>
          <cell r="AT131" t="str">
            <v>(819) 879-7151</v>
          </cell>
          <cell r="AU131"/>
          <cell r="AV131"/>
          <cell r="AW131"/>
          <cell r="AX131"/>
          <cell r="AY131" t="str">
            <v>11045150</v>
          </cell>
          <cell r="AZ131" t="str">
            <v>51219293</v>
          </cell>
          <cell r="BA131" t="str">
            <v>Monsieur Stéphane Tremblay</v>
          </cell>
          <cell r="BB131" t="str">
            <v>Mme Nathalie Léonard</v>
          </cell>
          <cell r="BC131" t="str">
            <v>CENTRE INTÉGRÉ UNIVERSITAIRE DE SANTÉ ET DE SERVICES SOCIAUX DE L’ESTRIE – CENTRE HOSPITALIER UNIVERSITAIRE DE SHERBROOKE</v>
          </cell>
          <cell r="BD131">
            <v>2753</v>
          </cell>
          <cell r="BE131" t="str">
            <v>Estrie</v>
          </cell>
          <cell r="BF131"/>
          <cell r="BG131"/>
          <cell r="BH131"/>
          <cell r="BI131" t="str">
            <v>0</v>
          </cell>
          <cell r="BJ131" t="str">
            <v>CPM</v>
          </cell>
          <cell r="BK131" t="str">
            <v>Public</v>
          </cell>
          <cell r="BL131" t="str">
            <v>2019-11-19</v>
          </cell>
          <cell r="BM131" t="str">
            <v>Claire Ouellet</v>
          </cell>
          <cell r="BN131" t="str">
            <v>Acceptable</v>
          </cell>
          <cell r="BO131"/>
          <cell r="BP131" t="str">
            <v>CPM</v>
          </cell>
        </row>
        <row r="132">
          <cell r="B132" t="str">
            <v>CHSLD VIGI SHERMONT</v>
          </cell>
          <cell r="C132" t="str">
            <v>Privé conventionné</v>
          </cell>
          <cell r="D132" t="str">
            <v>VIGI SANTE</v>
          </cell>
          <cell r="E132" t="str">
            <v>CIUSSS DE L’ESTRIE – CHU DE SHERBROOKE</v>
          </cell>
          <cell r="F132" t="str">
            <v>05 - CIUSSS DE L’ESTRIE – CHU DE SHERBROOKE</v>
          </cell>
          <cell r="G132" t="str">
            <v>5</v>
          </cell>
          <cell r="H132" t="str">
            <v>Estrie</v>
          </cell>
          <cell r="I132" t="str">
            <v>11044815</v>
          </cell>
          <cell r="J132" t="str">
            <v>11045150</v>
          </cell>
          <cell r="K132" t="str">
            <v>CENTRE INTÉGRÉ UNIVERSITAIRE DE SANTÉ ET DE SERVICES SOCIAUX DE L’ESTRIE – CENTRE HOSPITALIER UNIVERSITAIRE DE SHERBROOKE</v>
          </cell>
          <cell r="L132" t="str">
            <v>507</v>
          </cell>
          <cell r="M132" t="str">
            <v>RLS de Sherbrooke</v>
          </cell>
          <cell r="N132" t="str">
            <v>51230506</v>
          </cell>
          <cell r="O132" t="str">
            <v>CHSLD VIGI SHERMONT</v>
          </cell>
          <cell r="P132" t="str">
            <v>Oui</v>
          </cell>
          <cell r="Q132" t="str">
            <v>2023-01-31</v>
          </cell>
          <cell r="R132" t="str">
            <v>SAPA</v>
          </cell>
          <cell r="S132" t="str">
            <v>Actif</v>
          </cell>
          <cell r="T132"/>
          <cell r="U132">
            <v>64</v>
          </cell>
          <cell r="V132" t="str">
            <v>2023-01-31</v>
          </cell>
          <cell r="W132"/>
          <cell r="X132"/>
          <cell r="Y132"/>
          <cell r="Z132"/>
          <cell r="AA132"/>
          <cell r="AB132"/>
          <cell r="AC132">
            <v>52</v>
          </cell>
          <cell r="AD132">
            <v>0</v>
          </cell>
          <cell r="AE132">
            <v>0</v>
          </cell>
          <cell r="AF132">
            <v>0</v>
          </cell>
          <cell r="AG132"/>
          <cell r="AH132" t="str">
            <v>430</v>
          </cell>
          <cell r="AI132" t="str">
            <v>Sherbrooke</v>
          </cell>
          <cell r="AJ132" t="str">
            <v>5071</v>
          </cell>
          <cell r="AK132" t="str">
            <v>Sherbrooke</v>
          </cell>
          <cell r="AL132" t="str">
            <v>43027</v>
          </cell>
          <cell r="AM132" t="str">
            <v>Sherbrooke</v>
          </cell>
          <cell r="AN132" t="str">
            <v>3220, 12E AVENUE NORD</v>
          </cell>
          <cell r="AO132"/>
          <cell r="AP132" t="str">
            <v>J1H5H3</v>
          </cell>
          <cell r="AQ132" t="str">
            <v>http://www.vigisante.com/</v>
          </cell>
          <cell r="AR132" t="str">
            <v>2006-04-01</v>
          </cell>
          <cell r="AS132"/>
          <cell r="AT132" t="str">
            <v>(819) 820-8900</v>
          </cell>
          <cell r="AU132"/>
          <cell r="AV132"/>
          <cell r="AW132"/>
          <cell r="AX132"/>
          <cell r="AY132" t="str">
            <v>11044815</v>
          </cell>
          <cell r="AZ132" t="str">
            <v>51230506</v>
          </cell>
          <cell r="BA132" t="str">
            <v>Madame Agnès Bouisson</v>
          </cell>
          <cell r="BB132" t="str">
            <v/>
          </cell>
          <cell r="BC132" t="str">
            <v>VIGI SANTE LTEE</v>
          </cell>
          <cell r="BD132">
            <v>2768</v>
          </cell>
          <cell r="BE132" t="str">
            <v>Estrie</v>
          </cell>
          <cell r="BF132"/>
          <cell r="BG132"/>
          <cell r="BH132"/>
          <cell r="BI132" t="str">
            <v>0</v>
          </cell>
          <cell r="BJ132" t="str">
            <v>CTRCAQ</v>
          </cell>
          <cell r="BK132" t="str">
            <v>Privé conventionné</v>
          </cell>
          <cell r="BL132"/>
          <cell r="BM132"/>
          <cell r="BN132"/>
          <cell r="BO132"/>
          <cell r="BP132" t="str">
            <v>CPM</v>
          </cell>
        </row>
        <row r="133">
          <cell r="B133" t="str">
            <v>MAISON DES AÎNÉS ET ALTERNATIVE DE SHERBROOKE</v>
          </cell>
          <cell r="C133"/>
          <cell r="D133" t="str">
            <v>CIUSSS DE L’ESTRIE – CHU DE SHERBROOKE</v>
          </cell>
          <cell r="E133" t="str">
            <v>CIUSSS DE L’ESTRIE – CHU DE SHERBROOKE</v>
          </cell>
          <cell r="F133" t="str">
            <v>05 - CIUSSS DE L’ESTRIE – CHU DE SHERBROOKE</v>
          </cell>
          <cell r="G133">
            <v>5</v>
          </cell>
          <cell r="H133" t="str">
            <v>Estrie</v>
          </cell>
          <cell r="I133" t="str">
            <v>11044815</v>
          </cell>
          <cell r="J133" t="str">
            <v>11045150</v>
          </cell>
          <cell r="K133" t="str">
            <v>CENTRE INTÉGRÉ UNIVERSITAIRE DE SANTÉ ET DE SERVICES SOCIAUX DE L’ESTRIE – CENTRE HOSPITALIER UNIVERSITAIRE DE SHERBROOKE</v>
          </cell>
          <cell r="L133" t="str">
            <v>507</v>
          </cell>
          <cell r="M133" t="str">
            <v>RLS de Sherbrooke</v>
          </cell>
          <cell r="N133" t="str">
            <v>51230506</v>
          </cell>
          <cell r="O133" t="str">
            <v>MDA-MA DE SHERBROOKE</v>
          </cell>
          <cell r="P133" t="str">
            <v>Oui</v>
          </cell>
          <cell r="Q133"/>
          <cell r="R133"/>
          <cell r="S133"/>
          <cell r="T133"/>
          <cell r="U133">
            <v>120</v>
          </cell>
          <cell r="V133" t="str">
            <v>2023-01-31</v>
          </cell>
          <cell r="W133"/>
          <cell r="X133"/>
          <cell r="Y133"/>
          <cell r="Z133"/>
          <cell r="AA133"/>
          <cell r="AB133"/>
          <cell r="AC133"/>
          <cell r="AD133"/>
          <cell r="AE133"/>
          <cell r="AF133"/>
          <cell r="AG133"/>
          <cell r="AH133" t="str">
            <v>430</v>
          </cell>
          <cell r="AI133" t="str">
            <v>Sherbrooke</v>
          </cell>
          <cell r="AJ133"/>
          <cell r="AK133" t="str">
            <v>Sherbrooke</v>
          </cell>
          <cell r="AL133"/>
          <cell r="AM133" t="str">
            <v>Sherbrooke</v>
          </cell>
          <cell r="AN133" t="str">
            <v>2020, rue André-Breton</v>
          </cell>
          <cell r="AO133"/>
          <cell r="AP133" t="str">
            <v>J1E 0M7</v>
          </cell>
          <cell r="AQ133"/>
          <cell r="AR133" t="str">
            <v>2023-02-</v>
          </cell>
          <cell r="AS133"/>
          <cell r="AT133"/>
          <cell r="AU133"/>
          <cell r="AV133"/>
          <cell r="AW133"/>
          <cell r="AX133"/>
          <cell r="AY133" t="str">
            <v>11045150</v>
          </cell>
          <cell r="AZ133"/>
          <cell r="BA133"/>
          <cell r="BB133"/>
          <cell r="BC133" t="str">
            <v>CENTRE INTÉGRÉ UNIVERSITAIRE DE SANTÉ ET DE SERVICES SOCIAUX DE L’ESTRIE – CENTRE HOSPITALIER UNIVERSITAIRE DE SHERBROOKE</v>
          </cell>
          <cell r="BD133"/>
          <cell r="BE133" t="str">
            <v>Estrie</v>
          </cell>
          <cell r="BF133"/>
          <cell r="BG133"/>
          <cell r="BH133"/>
          <cell r="BI133"/>
          <cell r="BJ133"/>
          <cell r="BK133" t="str">
            <v>Public</v>
          </cell>
          <cell r="BL133"/>
          <cell r="BM133"/>
          <cell r="BN133"/>
          <cell r="BO133"/>
          <cell r="BP133" t="str">
            <v>CTRCAQ</v>
          </cell>
        </row>
        <row r="134">
          <cell r="B134" t="str">
            <v>CHSLD BOURGET</v>
          </cell>
          <cell r="C134" t="str">
            <v>Privé conventionné</v>
          </cell>
          <cell r="D134" t="str">
            <v>BOURGET</v>
          </cell>
          <cell r="E134" t="str">
            <v>CIUSSS DE L’EST-DE-L’ÎLE-DE-MONTRÉAL</v>
          </cell>
          <cell r="F134" t="str">
            <v>06 - CIUSSS DE L’EST-DE-L’ÎLE-DE-MONTRÉAL</v>
          </cell>
          <cell r="G134" t="str">
            <v>6</v>
          </cell>
          <cell r="H134" t="str">
            <v>Montréal</v>
          </cell>
          <cell r="J134" t="str">
            <v>11045200</v>
          </cell>
          <cell r="K134" t="str">
            <v>CENTRE INTÉGRÉ UNIVERSITAIRE DE SANTÉ ET DE SERVICES SOCIAUX DE L’EST-DE-L’ÎLE-DE-MONTRÉAL</v>
          </cell>
          <cell r="L134" t="str">
            <v>604</v>
          </cell>
          <cell r="M134" t="str">
            <v>RLS de Rivière-des-Prairies - Anjou - Montréal-Est</v>
          </cell>
          <cell r="N134" t="str">
            <v>29530060</v>
          </cell>
          <cell r="O134" t="str">
            <v>CHSLD BOURGET</v>
          </cell>
          <cell r="P134" t="str">
            <v>Oui</v>
          </cell>
          <cell r="Q134" t="str">
            <v>2023-01-31</v>
          </cell>
          <cell r="R134" t="str">
            <v>SAPA</v>
          </cell>
          <cell r="S134" t="str">
            <v>Actif</v>
          </cell>
          <cell r="T134"/>
          <cell r="U134">
            <v>70</v>
          </cell>
          <cell r="V134" t="str">
            <v>2023-01-31</v>
          </cell>
          <cell r="W134"/>
          <cell r="X134" t="str">
            <v>14</v>
          </cell>
          <cell r="Y134"/>
          <cell r="Z134"/>
          <cell r="AA134" t="str">
            <v>3</v>
          </cell>
          <cell r="AB134" t="str">
            <v>80</v>
          </cell>
          <cell r="AC134">
            <v>112</v>
          </cell>
          <cell r="AD134">
            <v>0</v>
          </cell>
          <cell r="AE134">
            <v>0</v>
          </cell>
          <cell r="AF134">
            <v>0</v>
          </cell>
          <cell r="AG134"/>
          <cell r="AH134" t="str">
            <v>660</v>
          </cell>
          <cell r="AI134" t="str">
            <v>Montréal</v>
          </cell>
          <cell r="AJ134" t="str">
            <v>6042</v>
          </cell>
          <cell r="AK134" t="str">
            <v>Pointe-aux-Trembles</v>
          </cell>
          <cell r="AL134" t="str">
            <v>66023</v>
          </cell>
          <cell r="AM134" t="str">
            <v>Montréal</v>
          </cell>
          <cell r="AN134" t="str">
            <v>11570, RUE NOTRE-DAME EST</v>
          </cell>
          <cell r="AO134"/>
          <cell r="AP134" t="str">
            <v>H1B2X4</v>
          </cell>
          <cell r="AQ134" t="str">
            <v>http://www.chsldbourget.com/</v>
          </cell>
          <cell r="AR134" t="str">
            <v>1992-10-27</v>
          </cell>
          <cell r="AS134"/>
          <cell r="AT134" t="str">
            <v>(514) 645-1673</v>
          </cell>
          <cell r="AU134"/>
          <cell r="AV134"/>
          <cell r="AW134"/>
          <cell r="AX134"/>
          <cell r="AY134" t="str">
            <v>29530060</v>
          </cell>
          <cell r="AZ134" t="str">
            <v>29530060</v>
          </cell>
          <cell r="BA134" t="str">
            <v/>
          </cell>
          <cell r="BB134" t="str">
            <v/>
          </cell>
          <cell r="BC134" t="str">
            <v>CHSLD BOURGET INC.</v>
          </cell>
          <cell r="BD134">
            <v>2859</v>
          </cell>
          <cell r="BE134" t="str">
            <v>Montréal</v>
          </cell>
          <cell r="BF134"/>
          <cell r="BG134"/>
          <cell r="BH134"/>
          <cell r="BI134" t="str">
            <v>13</v>
          </cell>
          <cell r="BJ134" t="str">
            <v>RPCU</v>
          </cell>
          <cell r="BK134" t="str">
            <v>Privé conventionné</v>
          </cell>
          <cell r="BL134" t="str">
            <v>2018-11-05</v>
          </cell>
          <cell r="BM134" t="str">
            <v>Micheline Bowen</v>
          </cell>
          <cell r="BN134" t="str">
            <v>Acceptable</v>
          </cell>
          <cell r="BO134"/>
          <cell r="BP134" t="str">
            <v>RPCU</v>
          </cell>
        </row>
        <row r="135">
          <cell r="B135" t="str">
            <v>CENTRE LE CARDINAL</v>
          </cell>
          <cell r="C135" t="str">
            <v>Privé conventionné</v>
          </cell>
          <cell r="D135" t="str">
            <v>CENTRE LE CARDINAL</v>
          </cell>
          <cell r="E135" t="str">
            <v>CIUSSS DE L’EST-DE-L’ÎLE-DE-MONTRÉAL</v>
          </cell>
          <cell r="F135" t="str">
            <v>06 - CIUSSS DE L’EST-DE-L’ÎLE-DE-MONTRÉAL</v>
          </cell>
          <cell r="G135" t="str">
            <v>6</v>
          </cell>
          <cell r="H135" t="str">
            <v>Montréal</v>
          </cell>
          <cell r="J135" t="str">
            <v>11045200</v>
          </cell>
          <cell r="K135" t="str">
            <v>CENTRE INTÉGRÉ UNIVERSITAIRE DE SANTÉ ET DE SERVICES SOCIAUX DE L’EST-DE-L’ÎLE-DE-MONTRÉAL</v>
          </cell>
          <cell r="L135" t="str">
            <v>604</v>
          </cell>
          <cell r="M135" t="str">
            <v>RLS de Rivière-des-Prairies - Anjou - Montréal-Est</v>
          </cell>
          <cell r="N135" t="str">
            <v>51216802</v>
          </cell>
          <cell r="O135" t="str">
            <v>CENTRE LE CARDINAL</v>
          </cell>
          <cell r="P135" t="str">
            <v>Oui</v>
          </cell>
          <cell r="Q135" t="str">
            <v>2023-01-31</v>
          </cell>
          <cell r="R135" t="str">
            <v>SAPA</v>
          </cell>
          <cell r="S135" t="str">
            <v>Actif</v>
          </cell>
          <cell r="T135"/>
          <cell r="U135">
            <v>174</v>
          </cell>
          <cell r="V135" t="str">
            <v>2023-01-31</v>
          </cell>
          <cell r="W135"/>
          <cell r="X135" t="str">
            <v>47</v>
          </cell>
          <cell r="Y135" t="str">
            <v>80</v>
          </cell>
          <cell r="Z135"/>
          <cell r="AA135" t="str">
            <v>2</v>
          </cell>
          <cell r="AB135" t="str">
            <v>174</v>
          </cell>
          <cell r="AC135">
            <v>204</v>
          </cell>
          <cell r="AD135">
            <v>0</v>
          </cell>
          <cell r="AE135">
            <v>0</v>
          </cell>
          <cell r="AF135">
            <v>0</v>
          </cell>
          <cell r="AG135"/>
          <cell r="AH135" t="str">
            <v>660</v>
          </cell>
          <cell r="AI135" t="str">
            <v>Montréal</v>
          </cell>
          <cell r="AJ135" t="str">
            <v>6042</v>
          </cell>
          <cell r="AK135" t="str">
            <v>Pointe-aux-Trembles</v>
          </cell>
          <cell r="AL135" t="str">
            <v>66023</v>
          </cell>
          <cell r="AM135" t="str">
            <v>Montréal</v>
          </cell>
          <cell r="AN135" t="str">
            <v>12900, RUE NOTRE-DAME EST</v>
          </cell>
          <cell r="AO135"/>
          <cell r="AP135" t="str">
            <v>H1A1R9</v>
          </cell>
          <cell r="AQ135" t="str">
            <v>http://www.centrelecardinal.com/</v>
          </cell>
          <cell r="AR135" t="str">
            <v>1995-06-12</v>
          </cell>
          <cell r="AS135"/>
          <cell r="AT135" t="str">
            <v>(514) 645-2766</v>
          </cell>
          <cell r="AU135"/>
          <cell r="AV135"/>
          <cell r="AW135"/>
          <cell r="AX135"/>
          <cell r="AY135" t="str">
            <v>11042280</v>
          </cell>
          <cell r="AZ135" t="str">
            <v>51216802</v>
          </cell>
          <cell r="BA135" t="str">
            <v/>
          </cell>
          <cell r="BB135" t="str">
            <v/>
          </cell>
          <cell r="BC135" t="str">
            <v>CENTRE LE CARDINAL INC.</v>
          </cell>
          <cell r="BD135">
            <v>2775</v>
          </cell>
          <cell r="BE135" t="str">
            <v>Montréal</v>
          </cell>
          <cell r="BF135"/>
          <cell r="BG135"/>
          <cell r="BH135"/>
          <cell r="BI135" t="str">
            <v>0</v>
          </cell>
          <cell r="BJ135" t="str">
            <v>CPM</v>
          </cell>
          <cell r="BK135" t="str">
            <v>Privé conventionné</v>
          </cell>
          <cell r="BL135" t="str">
            <v>2019-10-08</v>
          </cell>
          <cell r="BM135" t="str">
            <v>Micheline Bowen</v>
          </cell>
          <cell r="BN135" t="str">
            <v>Acceptable</v>
          </cell>
          <cell r="BO135"/>
          <cell r="BP135" t="str">
            <v>CPM</v>
          </cell>
        </row>
        <row r="136">
          <cell r="B136" t="str">
            <v>CENTRE D'HEBERGEMENT PROVIDENCE-SAINT-JOSEPH</v>
          </cell>
          <cell r="C136" t="str">
            <v>Privé conventionné</v>
          </cell>
          <cell r="D136" t="str">
            <v>CHSLD PROVIDENCE-SAINT-JOSEPH</v>
          </cell>
          <cell r="E136" t="str">
            <v>CIUSSS DE L’EST-DE-L’ÎLE-DE-MONTRÉAL</v>
          </cell>
          <cell r="F136" t="str">
            <v>06 - CIUSSS DE L’EST-DE-L’ÎLE-DE-MONTRÉAL</v>
          </cell>
          <cell r="G136" t="str">
            <v>6</v>
          </cell>
          <cell r="H136" t="str">
            <v>Montréal</v>
          </cell>
          <cell r="J136" t="str">
            <v>11045200</v>
          </cell>
          <cell r="K136" t="str">
            <v>CENTRE INTÉGRÉ UNIVERSITAIRE DE SANTÉ ET DE SERVICES SOCIAUX DE L’EST-DE-L’ÎLE-DE-MONTRÉAL</v>
          </cell>
          <cell r="L136" t="str">
            <v>605</v>
          </cell>
          <cell r="M136" t="str">
            <v>RLS de Hochelaga - Mercier-Ouest - Rosemont</v>
          </cell>
          <cell r="N136" t="str">
            <v>51388874</v>
          </cell>
          <cell r="O136" t="str">
            <v>CHSLD PROVIDENCE-SAINT-JOSEPH</v>
          </cell>
          <cell r="P136" t="str">
            <v>Oui</v>
          </cell>
          <cell r="Q136" t="str">
            <v>2023-01-31</v>
          </cell>
          <cell r="R136" t="str">
            <v>SAPA</v>
          </cell>
          <cell r="S136" t="str">
            <v>Actif</v>
          </cell>
          <cell r="T136"/>
          <cell r="U136">
            <v>142</v>
          </cell>
          <cell r="V136" t="str">
            <v>2023-01-31</v>
          </cell>
          <cell r="W136"/>
          <cell r="X136"/>
          <cell r="Y136"/>
          <cell r="Z136"/>
          <cell r="AA136"/>
          <cell r="AB136"/>
          <cell r="AC136">
            <v>93</v>
          </cell>
          <cell r="AD136">
            <v>0</v>
          </cell>
          <cell r="AE136">
            <v>0</v>
          </cell>
          <cell r="AF136">
            <v>0</v>
          </cell>
          <cell r="AG136"/>
          <cell r="AH136" t="str">
            <v>660</v>
          </cell>
          <cell r="AI136" t="str">
            <v>Montréal</v>
          </cell>
          <cell r="AJ136" t="str">
            <v>6053</v>
          </cell>
          <cell r="AK136" t="str">
            <v>Rosemont</v>
          </cell>
          <cell r="AL136" t="str">
            <v>66023</v>
          </cell>
          <cell r="AM136" t="str">
            <v>Montréal</v>
          </cell>
          <cell r="AN136" t="str">
            <v>5605, RUE BEAUBIEN EST</v>
          </cell>
          <cell r="AO136"/>
          <cell r="AP136" t="str">
            <v>H1T1X4</v>
          </cell>
          <cell r="AQ136" t="str">
            <v>http://www.ch-maison-saint-joseph.com/</v>
          </cell>
          <cell r="AR136" t="str">
            <v>1974-01-01</v>
          </cell>
          <cell r="AS136"/>
          <cell r="AT136" t="str">
            <v>(514) 254-4991</v>
          </cell>
          <cell r="AU136"/>
          <cell r="AV136"/>
          <cell r="AW136" t="str">
            <v>Est devenu le CHSLD Providence-Saint-Joseph depuis le 2015-12-01.</v>
          </cell>
          <cell r="AX136"/>
          <cell r="AY136" t="str">
            <v>11044823</v>
          </cell>
          <cell r="AZ136" t="str">
            <v>51388874</v>
          </cell>
          <cell r="BA136" t="str">
            <v/>
          </cell>
          <cell r="BB136" t="str">
            <v/>
          </cell>
          <cell r="BC136" t="str">
            <v>CENTRE D'HEBERGEMENT DE LA MAISON-SAINT-JOSEPH INC.</v>
          </cell>
          <cell r="BD136">
            <v>2829</v>
          </cell>
          <cell r="BE136" t="str">
            <v>Montréal</v>
          </cell>
          <cell r="BF136"/>
          <cell r="BG136"/>
          <cell r="BH136"/>
          <cell r="BI136" t="str">
            <v>0</v>
          </cell>
          <cell r="BJ136" t="str">
            <v>CPM</v>
          </cell>
          <cell r="BK136" t="str">
            <v>Privé conventionné</v>
          </cell>
          <cell r="BL136" t="str">
            <v>2022-06-22</v>
          </cell>
          <cell r="BM136" t="str">
            <v>Micheline Bowen</v>
          </cell>
          <cell r="BN136" t="str">
            <v>Acceptable</v>
          </cell>
          <cell r="BO136"/>
          <cell r="BP136" t="str">
            <v>RPCU</v>
          </cell>
        </row>
        <row r="137">
          <cell r="B137" t="str">
            <v>CENTRE D'HEBERGEMENT CHAMPLAIN - MARIE-VICTORIN</v>
          </cell>
          <cell r="C137" t="str">
            <v>Privé conventionné</v>
          </cell>
          <cell r="D137" t="str">
            <v>GROUPE CHAMPLAIN</v>
          </cell>
          <cell r="E137" t="str">
            <v>CIUSSS DE L’EST-DE-L’ÎLE-DE-MONTRÉAL</v>
          </cell>
          <cell r="F137" t="str">
            <v>06 - CIUSSS DE L’EST-DE-L’ÎLE-DE-MONTRÉAL</v>
          </cell>
          <cell r="G137" t="str">
            <v>6</v>
          </cell>
          <cell r="H137" t="str">
            <v>Montréal</v>
          </cell>
          <cell r="J137" t="str">
            <v>11045200</v>
          </cell>
          <cell r="K137" t="str">
            <v>CENTRE INTÉGRÉ UNIVERSITAIRE DE SANTÉ ET DE SERVICES SOCIAUX DE L’EST-DE-L’ÎLE-DE-MONTRÉAL</v>
          </cell>
          <cell r="L137" t="str">
            <v>604</v>
          </cell>
          <cell r="M137" t="str">
            <v>RLS de Rivière-des-Prairies - Anjou - Montréal-Est</v>
          </cell>
          <cell r="N137" t="str">
            <v>54982822</v>
          </cell>
          <cell r="O137" t="str">
            <v>CHAMPLAIN - MARIE-VICTORIN</v>
          </cell>
          <cell r="P137" t="str">
            <v>Oui</v>
          </cell>
          <cell r="Q137" t="str">
            <v>2023-01-31</v>
          </cell>
          <cell r="R137" t="str">
            <v>SAPA</v>
          </cell>
          <cell r="S137" t="str">
            <v>Actif</v>
          </cell>
          <cell r="T137"/>
          <cell r="U137">
            <v>269</v>
          </cell>
          <cell r="V137" t="str">
            <v>2023-01-31</v>
          </cell>
          <cell r="W137"/>
          <cell r="X137"/>
          <cell r="Y137"/>
          <cell r="Z137"/>
          <cell r="AA137"/>
          <cell r="AB137"/>
          <cell r="AC137">
            <v>314</v>
          </cell>
          <cell r="AD137">
            <v>15</v>
          </cell>
          <cell r="AE137">
            <v>0</v>
          </cell>
          <cell r="AF137">
            <v>0</v>
          </cell>
          <cell r="AG137"/>
          <cell r="AH137" t="str">
            <v>660</v>
          </cell>
          <cell r="AI137" t="str">
            <v>Montréal</v>
          </cell>
          <cell r="AJ137" t="str">
            <v>6041</v>
          </cell>
          <cell r="AK137" t="str">
            <v>Rivière-des-Prairies</v>
          </cell>
          <cell r="AL137" t="str">
            <v>66023</v>
          </cell>
          <cell r="AM137" t="str">
            <v>Montréal</v>
          </cell>
          <cell r="AN137" t="str">
            <v>7150, RUE MARIE-VICTORIN</v>
          </cell>
          <cell r="AO137"/>
          <cell r="AP137" t="str">
            <v>H1G2J5</v>
          </cell>
          <cell r="AQ137" t="str">
            <v>http://www.groupechamplain.qc.ca/</v>
          </cell>
          <cell r="AR137" t="str">
            <v>1992-04-01</v>
          </cell>
          <cell r="AS137"/>
          <cell r="AT137" t="str">
            <v>(514) 324-2044</v>
          </cell>
          <cell r="AU137"/>
          <cell r="AV137"/>
          <cell r="AW137"/>
          <cell r="AX137"/>
          <cell r="AY137" t="str">
            <v>11044682</v>
          </cell>
          <cell r="AZ137" t="str">
            <v>54982822</v>
          </cell>
          <cell r="BA137" t="str">
            <v/>
          </cell>
          <cell r="BB137" t="str">
            <v/>
          </cell>
          <cell r="BC137" t="str">
            <v>GROUPE CHAMPLAIN INC.</v>
          </cell>
          <cell r="BD137">
            <v>2819</v>
          </cell>
          <cell r="BE137" t="str">
            <v>Montréal</v>
          </cell>
          <cell r="BF137"/>
          <cell r="BG137"/>
          <cell r="BH137"/>
          <cell r="BI137" t="str">
            <v>0</v>
          </cell>
          <cell r="BJ137" t="str">
            <v>CPM</v>
          </cell>
          <cell r="BK137" t="str">
            <v>Privé conventionné</v>
          </cell>
          <cell r="BL137" t="str">
            <v>2020-01-29</v>
          </cell>
          <cell r="BM137" t="str">
            <v>Micheline Bowen</v>
          </cell>
          <cell r="BN137" t="str">
            <v>Adéquat</v>
          </cell>
          <cell r="BO137"/>
          <cell r="BP137" t="str">
            <v>RPCU</v>
          </cell>
        </row>
        <row r="138">
          <cell r="B138" t="str">
            <v>CENTRE D'ACCUEIL DANTE</v>
          </cell>
          <cell r="C138" t="str">
            <v>Public</v>
          </cell>
          <cell r="D138" t="str">
            <v>CIUSSS DE L’EST-DE-L’ÎLE-DE-MONTRÉAL</v>
          </cell>
          <cell r="E138" t="str">
            <v>CIUSSS DE L’EST-DE-L’ÎLE-DE-MONTRÉAL</v>
          </cell>
          <cell r="F138" t="str">
            <v>06 - CIUSSS DE L’EST-DE-L’ÎLE-DE-MONTRÉAL</v>
          </cell>
          <cell r="G138" t="str">
            <v>6</v>
          </cell>
          <cell r="H138" t="str">
            <v>Montréal</v>
          </cell>
          <cell r="J138" t="str">
            <v>11045200</v>
          </cell>
          <cell r="K138" t="str">
            <v>CENTRE INTÉGRÉ UNIVERSITAIRE DE SANTÉ ET DE SERVICES SOCIAUX DE L’EST-DE-L’ÎLE-DE-MONTRÉAL</v>
          </cell>
          <cell r="L138" t="str">
            <v>605</v>
          </cell>
          <cell r="M138" t="str">
            <v>RLS de Hochelaga - Mercier-Ouest - Rosemont</v>
          </cell>
          <cell r="N138" t="str">
            <v>52253770</v>
          </cell>
          <cell r="O138" t="str">
            <v>CENTRE D'ACCUEIL DANTE</v>
          </cell>
          <cell r="P138" t="str">
            <v>Oui</v>
          </cell>
          <cell r="Q138" t="str">
            <v>2023-01-31</v>
          </cell>
          <cell r="R138" t="str">
            <v>SAPA</v>
          </cell>
          <cell r="S138" t="str">
            <v>Actif</v>
          </cell>
          <cell r="T138"/>
          <cell r="U138">
            <v>102</v>
          </cell>
          <cell r="V138" t="str">
            <v>2023-01-31</v>
          </cell>
          <cell r="W138"/>
          <cell r="X138"/>
          <cell r="Y138" t="str">
            <v>103</v>
          </cell>
          <cell r="Z138"/>
          <cell r="AA138" t="str">
            <v>4</v>
          </cell>
          <cell r="AB138" t="str">
            <v>100</v>
          </cell>
          <cell r="AC138">
            <v>100</v>
          </cell>
          <cell r="AD138">
            <v>3</v>
          </cell>
          <cell r="AE138">
            <v>0</v>
          </cell>
          <cell r="AF138">
            <v>0</v>
          </cell>
          <cell r="AG138"/>
          <cell r="AH138" t="str">
            <v>660</v>
          </cell>
          <cell r="AI138" t="str">
            <v>Montréal</v>
          </cell>
          <cell r="AJ138" t="str">
            <v>6053</v>
          </cell>
          <cell r="AK138" t="str">
            <v>Rosemont</v>
          </cell>
          <cell r="AL138" t="str">
            <v>66023</v>
          </cell>
          <cell r="AM138" t="str">
            <v>Montréal</v>
          </cell>
          <cell r="AN138" t="str">
            <v>6887, RUE CHATELAIN</v>
          </cell>
          <cell r="AO138"/>
          <cell r="AP138" t="str">
            <v>H1T3X7</v>
          </cell>
          <cell r="AQ138" t="str">
            <v>http://www.santacabrini.qc.ca/</v>
          </cell>
          <cell r="AR138" t="str">
            <v>1981-04-01</v>
          </cell>
          <cell r="AS138"/>
          <cell r="AT138" t="str">
            <v>(514) 252-1535</v>
          </cell>
          <cell r="AU138"/>
          <cell r="AV138"/>
          <cell r="AW138"/>
          <cell r="AX138"/>
          <cell r="AY138" t="str">
            <v>11045200</v>
          </cell>
          <cell r="AZ138" t="str">
            <v>52253770</v>
          </cell>
          <cell r="BA138" t="str">
            <v>Monsieur Jean-François Fortin Verreault</v>
          </cell>
          <cell r="BB138" t="str">
            <v>M. Sylvain Lemieux</v>
          </cell>
          <cell r="BC138" t="str">
            <v>CENTRE INTÉGRÉ UNIVERSITAIRE DE SANTÉ ET DE SERVICES SOCIAUX DE L’EST-DE-L’ÎLE-DE-MONTRÉAL</v>
          </cell>
          <cell r="BD138">
            <v>2840</v>
          </cell>
          <cell r="BE138" t="str">
            <v>Montréal</v>
          </cell>
          <cell r="BF138"/>
          <cell r="BG138"/>
          <cell r="BH138"/>
          <cell r="BI138" t="str">
            <v>0</v>
          </cell>
          <cell r="BJ138" t="str">
            <v>RPCU</v>
          </cell>
          <cell r="BK138" t="str">
            <v>Public</v>
          </cell>
          <cell r="BL138" t="str">
            <v>2019-09-18</v>
          </cell>
          <cell r="BM138" t="str">
            <v>Micheline Bowen</v>
          </cell>
          <cell r="BN138" t="str">
            <v>Très adéquat</v>
          </cell>
          <cell r="BO138"/>
          <cell r="BP138" t="str">
            <v>CTRCAQ</v>
          </cell>
        </row>
        <row r="139">
          <cell r="B139" t="str">
            <v>CENTRE D'HEBERGEMENT DE LA MAREE</v>
          </cell>
          <cell r="C139" t="str">
            <v>Privé non conventionné</v>
          </cell>
          <cell r="D139" t="str">
            <v>DE LA MAREE</v>
          </cell>
          <cell r="E139" t="str">
            <v>CIUSSS DE L’EST-DE-L’ÎLE-DE-MONTRÉAL</v>
          </cell>
          <cell r="F139" t="str">
            <v>06 - CIUSSS DE L’EST-DE-L’ÎLE-DE-MONTRÉAL</v>
          </cell>
          <cell r="G139" t="str">
            <v>6</v>
          </cell>
          <cell r="H139" t="str">
            <v>Montréal</v>
          </cell>
          <cell r="J139" t="str">
            <v>11045200</v>
          </cell>
          <cell r="K139" t="str">
            <v>CENTRE INTÉGRÉ UNIVERSITAIRE DE SANTÉ ET DE SERVICES SOCIAUX DE L’EST-DE-L’ÎLE-DE-MONTRÉAL</v>
          </cell>
          <cell r="L139" t="str">
            <v>604</v>
          </cell>
          <cell r="M139" t="str">
            <v>RLS de Rivière-des-Prairies - Anjou - Montréal-Est</v>
          </cell>
          <cell r="N139" t="str">
            <v>51225027</v>
          </cell>
          <cell r="O139" t="str">
            <v>DE LA MAREE</v>
          </cell>
          <cell r="P139" t="str">
            <v>Oui</v>
          </cell>
          <cell r="Q139" t="str">
            <v>2023-01-31</v>
          </cell>
          <cell r="R139" t="str">
            <v>SAPA</v>
          </cell>
          <cell r="S139" t="str">
            <v>Actif</v>
          </cell>
          <cell r="T139"/>
          <cell r="U139">
            <v>44</v>
          </cell>
          <cell r="V139" t="str">
            <v>2023-01-31</v>
          </cell>
          <cell r="W139"/>
          <cell r="X139"/>
          <cell r="Y139" t="str">
            <v>43</v>
          </cell>
          <cell r="Z139"/>
          <cell r="AA139" t="str">
            <v>2</v>
          </cell>
          <cell r="AB139" t="str">
            <v>41</v>
          </cell>
          <cell r="AC139">
            <v>45</v>
          </cell>
          <cell r="AD139">
            <v>0</v>
          </cell>
          <cell r="AE139">
            <v>0</v>
          </cell>
          <cell r="AF139">
            <v>0</v>
          </cell>
          <cell r="AG139"/>
          <cell r="AH139" t="str">
            <v>660</v>
          </cell>
          <cell r="AI139" t="str">
            <v>Montréal</v>
          </cell>
          <cell r="AJ139" t="str">
            <v>6041</v>
          </cell>
          <cell r="AK139" t="str">
            <v>Rivière-des-Prairies</v>
          </cell>
          <cell r="AL139" t="str">
            <v>66023</v>
          </cell>
          <cell r="AM139" t="str">
            <v>Montréal</v>
          </cell>
          <cell r="AN139" t="str">
            <v>7015, BOULEVARD GOUIN EST</v>
          </cell>
          <cell r="AO139"/>
          <cell r="AP139" t="str">
            <v>H1E5N2</v>
          </cell>
          <cell r="AQ139" t="str">
            <v>http://www.centrelamaree.com/</v>
          </cell>
          <cell r="AR139" t="str">
            <v>2001-05-11</v>
          </cell>
          <cell r="AS139"/>
          <cell r="AT139" t="str">
            <v>(514) 955-5229</v>
          </cell>
          <cell r="AU139"/>
          <cell r="AV139"/>
          <cell r="AW139"/>
          <cell r="AX139"/>
          <cell r="AY139" t="str">
            <v>11043890</v>
          </cell>
          <cell r="AZ139" t="str">
            <v>51225027</v>
          </cell>
          <cell r="BA139" t="str">
            <v/>
          </cell>
          <cell r="BB139" t="str">
            <v/>
          </cell>
          <cell r="BC139" t="str">
            <v>CENTRE D'HEBERGEMENT DE LA MAREE INC.</v>
          </cell>
          <cell r="BD139">
            <v>2778</v>
          </cell>
          <cell r="BE139" t="str">
            <v>Montréal</v>
          </cell>
          <cell r="BF139"/>
          <cell r="BG139"/>
          <cell r="BH139"/>
          <cell r="BI139" t="str">
            <v>0</v>
          </cell>
          <cell r="BJ139" t="str">
            <v>CTRCAQ</v>
          </cell>
          <cell r="BK139" t="str">
            <v>Privé non conventionné</v>
          </cell>
          <cell r="BL139" t="str">
            <v>2018-09-19</v>
          </cell>
          <cell r="BM139" t="str">
            <v>Micheline Bowen</v>
          </cell>
          <cell r="BN139" t="str">
            <v>Acceptable</v>
          </cell>
          <cell r="BO139"/>
          <cell r="BP139" t="str">
            <v>CPM</v>
          </cell>
        </row>
        <row r="140">
          <cell r="B140" t="str">
            <v>CENTRE D'HEBERGEMENT FRANCOIS-SEGUENOT</v>
          </cell>
          <cell r="C140" t="str">
            <v>Public</v>
          </cell>
          <cell r="D140" t="str">
            <v>CIUSSS DE L’EST-DE-L’ÎLE-DE-MONTRÉAL</v>
          </cell>
          <cell r="E140" t="str">
            <v>CIUSSS DE L’EST-DE-L’ÎLE-DE-MONTRÉAL</v>
          </cell>
          <cell r="F140" t="str">
            <v>06 - CIUSSS DE L’EST-DE-L’ÎLE-DE-MONTRÉAL</v>
          </cell>
          <cell r="G140" t="str">
            <v>6</v>
          </cell>
          <cell r="H140" t="str">
            <v>Montréal</v>
          </cell>
          <cell r="J140" t="str">
            <v>11045200</v>
          </cell>
          <cell r="K140" t="str">
            <v>CENTRE INTÉGRÉ UNIVERSITAIRE DE SANTÉ ET DE SERVICES SOCIAUX DE L’EST-DE-L’ÎLE-DE-MONTRÉAL</v>
          </cell>
          <cell r="L140" t="str">
            <v>604</v>
          </cell>
          <cell r="M140" t="str">
            <v>RLS de Rivière-des-Prairies - Anjou - Montréal-Est</v>
          </cell>
          <cell r="N140" t="str">
            <v>52366564</v>
          </cell>
          <cell r="O140" t="str">
            <v>FRANCOIS-SEGUENOT</v>
          </cell>
          <cell r="P140" t="str">
            <v>Oui</v>
          </cell>
          <cell r="Q140" t="str">
            <v>2023-01-31</v>
          </cell>
          <cell r="R140" t="str">
            <v>SAPA</v>
          </cell>
          <cell r="S140" t="str">
            <v>Actif</v>
          </cell>
          <cell r="T140"/>
          <cell r="U140">
            <v>77</v>
          </cell>
          <cell r="V140" t="str">
            <v>2023-01-31</v>
          </cell>
          <cell r="W140"/>
          <cell r="X140" t="str">
            <v>1</v>
          </cell>
          <cell r="Y140" t="str">
            <v>75</v>
          </cell>
          <cell r="Z140"/>
          <cell r="AA140" t="str">
            <v>3</v>
          </cell>
          <cell r="AB140" t="str">
            <v>77</v>
          </cell>
          <cell r="AC140">
            <v>77</v>
          </cell>
          <cell r="AD140">
            <v>0</v>
          </cell>
          <cell r="AE140">
            <v>0</v>
          </cell>
          <cell r="AF140">
            <v>0</v>
          </cell>
          <cell r="AG140"/>
          <cell r="AH140" t="str">
            <v>660</v>
          </cell>
          <cell r="AI140" t="str">
            <v>Montréal</v>
          </cell>
          <cell r="AJ140" t="str">
            <v>6042</v>
          </cell>
          <cell r="AK140" t="str">
            <v>Pointe-aux-Trembles</v>
          </cell>
          <cell r="AL140" t="str">
            <v>66023</v>
          </cell>
          <cell r="AM140" t="str">
            <v>Montréal</v>
          </cell>
          <cell r="AN140" t="str">
            <v>13950, RUE NOTRE-DAME EST</v>
          </cell>
          <cell r="AO140"/>
          <cell r="AP140" t="str">
            <v>H1A1T5</v>
          </cell>
          <cell r="AQ140" t="str">
            <v>http://www.cssspointe.ca/</v>
          </cell>
          <cell r="AR140" t="str">
            <v>1981-07-10</v>
          </cell>
          <cell r="AS140"/>
          <cell r="AT140" t="str">
            <v>(514) 642-7741</v>
          </cell>
          <cell r="AU140"/>
          <cell r="AV140"/>
          <cell r="AW140"/>
          <cell r="AX140"/>
          <cell r="AY140" t="str">
            <v>11045200</v>
          </cell>
          <cell r="AZ140" t="str">
            <v>52366564</v>
          </cell>
          <cell r="BA140" t="str">
            <v>Monsieur Jean-François Fortin Verreault</v>
          </cell>
          <cell r="BB140" t="str">
            <v>M. Sylvain Lemieux</v>
          </cell>
          <cell r="BC140" t="str">
            <v>CENTRE INTÉGRÉ UNIVERSITAIRE DE SANTÉ ET DE SERVICES SOCIAUX DE L’EST-DE-L’ÎLE-DE-MONTRÉAL</v>
          </cell>
          <cell r="BD140">
            <v>2814</v>
          </cell>
          <cell r="BE140" t="str">
            <v>Montréal</v>
          </cell>
          <cell r="BF140"/>
          <cell r="BG140"/>
          <cell r="BH140"/>
          <cell r="BI140" t="str">
            <v>0</v>
          </cell>
          <cell r="BJ140" t="str">
            <v>CTRCAQ</v>
          </cell>
          <cell r="BK140" t="str">
            <v>Public</v>
          </cell>
          <cell r="BL140" t="str">
            <v>2019-05-22</v>
          </cell>
          <cell r="BM140" t="str">
            <v>Micheline Bowen</v>
          </cell>
          <cell r="BN140" t="str">
            <v>Adéquat</v>
          </cell>
          <cell r="BO140"/>
          <cell r="BP140" t="str">
            <v>CPM</v>
          </cell>
        </row>
        <row r="141">
          <cell r="B141" t="str">
            <v>CENTRE D'HEBERGEMENT J.-HENRI-CHARBONNEAU</v>
          </cell>
          <cell r="C141" t="str">
            <v>Public</v>
          </cell>
          <cell r="D141" t="str">
            <v>CIUSSS DE L’EST-DE-L’ÎLE-DE-MONTRÉAL</v>
          </cell>
          <cell r="E141" t="str">
            <v>CIUSSS DE L’EST-DE-L’ÎLE-DE-MONTRÉAL</v>
          </cell>
          <cell r="F141" t="str">
            <v>06 - CIUSSS DE L’EST-DE-L’ÎLE-DE-MONTRÉAL</v>
          </cell>
          <cell r="G141" t="str">
            <v>6</v>
          </cell>
          <cell r="H141" t="str">
            <v>Montréal</v>
          </cell>
          <cell r="J141" t="str">
            <v>11045200</v>
          </cell>
          <cell r="K141" t="str">
            <v>CENTRE INTÉGRÉ UNIVERSITAIRE DE SANTÉ ET DE SERVICES SOCIAUX DE L’EST-DE-L’ÎLE-DE-MONTRÉAL</v>
          </cell>
          <cell r="L141" t="str">
            <v>605</v>
          </cell>
          <cell r="M141" t="str">
            <v>RLS de Hochelaga - Mercier-Ouest - Rosemont</v>
          </cell>
          <cell r="N141" t="str">
            <v>51221828</v>
          </cell>
          <cell r="O141" t="str">
            <v>J.-HENRI-CHARBONNEAU</v>
          </cell>
          <cell r="P141" t="str">
            <v>Oui</v>
          </cell>
          <cell r="Q141" t="str">
            <v>2023-01-31</v>
          </cell>
          <cell r="R141" t="str">
            <v>SAPA</v>
          </cell>
          <cell r="S141" t="str">
            <v>Actif</v>
          </cell>
          <cell r="T141"/>
          <cell r="U141">
            <v>162</v>
          </cell>
          <cell r="V141" t="str">
            <v>2023-01-31</v>
          </cell>
          <cell r="W141"/>
          <cell r="X141" t="str">
            <v>60</v>
          </cell>
          <cell r="Y141" t="str">
            <v>42</v>
          </cell>
          <cell r="Z141"/>
          <cell r="AA141"/>
          <cell r="AB141" t="str">
            <v>162</v>
          </cell>
          <cell r="AC141">
            <v>162</v>
          </cell>
          <cell r="AD141">
            <v>0</v>
          </cell>
          <cell r="AE141">
            <v>0</v>
          </cell>
          <cell r="AF141">
            <v>0</v>
          </cell>
          <cell r="AG141"/>
          <cell r="AH141" t="str">
            <v>660</v>
          </cell>
          <cell r="AI141" t="str">
            <v>Montréal</v>
          </cell>
          <cell r="AJ141" t="str">
            <v>6052</v>
          </cell>
          <cell r="AK141" t="str">
            <v>Hochelaga-Maisonneuve</v>
          </cell>
          <cell r="AL141" t="str">
            <v>66023</v>
          </cell>
          <cell r="AM141" t="str">
            <v>Montréal</v>
          </cell>
          <cell r="AN141" t="str">
            <v>3095, RUE SHERBROOKE EST</v>
          </cell>
          <cell r="AO141"/>
          <cell r="AP141" t="str">
            <v>H1W1B2</v>
          </cell>
          <cell r="AQ141" t="str">
            <v>http://www.cssslucilleteasdale.qc.ca/</v>
          </cell>
          <cell r="AR141" t="str">
            <v>1998-04-29</v>
          </cell>
          <cell r="AS141"/>
          <cell r="AT141" t="str">
            <v>(514) 523-1173</v>
          </cell>
          <cell r="AU141"/>
          <cell r="AV141"/>
          <cell r="AW141"/>
          <cell r="AX141"/>
          <cell r="AY141" t="str">
            <v>11045200</v>
          </cell>
          <cell r="AZ141" t="str">
            <v>51221828</v>
          </cell>
          <cell r="BA141" t="str">
            <v>Monsieur Jean-François Fortin Verreault</v>
          </cell>
          <cell r="BB141" t="str">
            <v>M. Sylvain Lemieux</v>
          </cell>
          <cell r="BC141" t="str">
            <v>CENTRE INTÉGRÉ UNIVERSITAIRE DE SANTÉ ET DE SERVICES SOCIAUX DE L’EST-DE-L’ÎLE-DE-MONTRÉAL</v>
          </cell>
          <cell r="BD141">
            <v>2812</v>
          </cell>
          <cell r="BE141" t="str">
            <v>Montréal</v>
          </cell>
          <cell r="BF141"/>
          <cell r="BG141"/>
          <cell r="BH141"/>
          <cell r="BI141" t="str">
            <v>0</v>
          </cell>
          <cell r="BJ141" t="str">
            <v>RPCU</v>
          </cell>
          <cell r="BK141" t="str">
            <v>Public</v>
          </cell>
          <cell r="BL141" t="str">
            <v>2019-12-03</v>
          </cell>
          <cell r="BM141" t="str">
            <v>Micheline Bowen</v>
          </cell>
          <cell r="BN141" t="str">
            <v>Acceptable</v>
          </cell>
          <cell r="BO141"/>
          <cell r="BP141" t="str">
            <v>CPM</v>
          </cell>
        </row>
        <row r="142">
          <cell r="B142" t="str">
            <v>CHSLD ANGUS</v>
          </cell>
          <cell r="C142" t="str">
            <v>Privé non conventionné</v>
          </cell>
          <cell r="D142" t="str">
            <v>ANGUS</v>
          </cell>
          <cell r="E142" t="str">
            <v>CIUSSS DE L’EST-DE-L’ÎLE-DE-MONTRÉAL</v>
          </cell>
          <cell r="F142" t="str">
            <v>06 - CIUSSS DE L’EST-DE-L’ÎLE-DE-MONTRÉAL</v>
          </cell>
          <cell r="G142" t="str">
            <v>6</v>
          </cell>
          <cell r="H142" t="str">
            <v>Montréal</v>
          </cell>
          <cell r="J142" t="str">
            <v>11045200</v>
          </cell>
          <cell r="K142" t="str">
            <v>CENTRE INTÉGRÉ UNIVERSITAIRE DE SANTÉ ET DE SERVICES SOCIAUX DE L’EST-DE-L’ÎLE-DE-MONTRÉAL</v>
          </cell>
          <cell r="L142" t="str">
            <v>605</v>
          </cell>
          <cell r="M142" t="str">
            <v>RLS de Hochelaga - Mercier-Ouest - Rosemont</v>
          </cell>
          <cell r="N142" t="str">
            <v>51234615</v>
          </cell>
          <cell r="O142" t="str">
            <v>CHSLD ANGUS</v>
          </cell>
          <cell r="P142" t="str">
            <v>Oui</v>
          </cell>
          <cell r="Q142" t="str">
            <v>2023-01-31</v>
          </cell>
          <cell r="R142" t="str">
            <v>SAPA</v>
          </cell>
          <cell r="S142" t="str">
            <v>Actif</v>
          </cell>
          <cell r="T142"/>
          <cell r="U142">
            <v>49</v>
          </cell>
          <cell r="V142" t="str">
            <v>2023-01-31</v>
          </cell>
          <cell r="W142"/>
          <cell r="X142"/>
          <cell r="Y142" t="str">
            <v>36</v>
          </cell>
          <cell r="Z142"/>
          <cell r="AA142" t="str">
            <v>1</v>
          </cell>
          <cell r="AB142" t="str">
            <v>36</v>
          </cell>
          <cell r="AC142">
            <v>49</v>
          </cell>
          <cell r="AD142">
            <v>0</v>
          </cell>
          <cell r="AE142">
            <v>0</v>
          </cell>
          <cell r="AF142">
            <v>0</v>
          </cell>
          <cell r="AG142"/>
          <cell r="AH142" t="str">
            <v>660</v>
          </cell>
          <cell r="AI142" t="str">
            <v>Montréal</v>
          </cell>
          <cell r="AJ142" t="str">
            <v>6053</v>
          </cell>
          <cell r="AK142" t="str">
            <v>Rosemont</v>
          </cell>
          <cell r="AL142" t="str">
            <v>66023</v>
          </cell>
          <cell r="AM142" t="str">
            <v>Montréal</v>
          </cell>
          <cell r="AN142" t="str">
            <v>3200, RUE OMER-LAVALLEE</v>
          </cell>
          <cell r="AO142"/>
          <cell r="AP142" t="str">
            <v>H1Y3P5</v>
          </cell>
          <cell r="AQ142" t="str">
            <v>http://www.appartementssquareangus.com/</v>
          </cell>
          <cell r="AR142" t="str">
            <v>2013-11-01</v>
          </cell>
          <cell r="AS142"/>
          <cell r="AT142" t="str">
            <v>(514) 523-1160</v>
          </cell>
          <cell r="AU142"/>
          <cell r="AV142"/>
          <cell r="AW142"/>
          <cell r="AX142"/>
          <cell r="AY142" t="str">
            <v>11045044</v>
          </cell>
          <cell r="AZ142" t="str">
            <v>51234615</v>
          </cell>
          <cell r="BA142" t="str">
            <v/>
          </cell>
          <cell r="BB142" t="str">
            <v/>
          </cell>
          <cell r="BC142" t="str">
            <v>CHSLD ANGUS INC.</v>
          </cell>
          <cell r="BD142">
            <v>2830</v>
          </cell>
          <cell r="BE142" t="str">
            <v>Montréal</v>
          </cell>
          <cell r="BF142"/>
          <cell r="BG142"/>
          <cell r="BH142"/>
          <cell r="BI142" t="str">
            <v>0</v>
          </cell>
          <cell r="BJ142" t="str">
            <v>CTRCAQ</v>
          </cell>
          <cell r="BK142" t="str">
            <v>Privé non conventionné</v>
          </cell>
          <cell r="BL142" t="str">
            <v>2018-11-07</v>
          </cell>
          <cell r="BM142" t="str">
            <v>Micheline Bowen</v>
          </cell>
          <cell r="BN142" t="str">
            <v>Très adéquat</v>
          </cell>
          <cell r="BO142"/>
          <cell r="BP142" t="str">
            <v>CTRCAQ</v>
          </cell>
        </row>
        <row r="143">
          <cell r="B143" t="str">
            <v>CHSLD BENJAMIN-VISTOR- ROUSSELOT</v>
          </cell>
          <cell r="C143" t="str">
            <v>Public</v>
          </cell>
          <cell r="D143" t="str">
            <v>CIUSSS DE L’EST-DE-L’ÎLE-DE-MONTRÉAL</v>
          </cell>
          <cell r="E143" t="str">
            <v>CIUSSS DE L’EST-DE-L’ÎLE-DE-MONTRÉAL</v>
          </cell>
          <cell r="F143" t="str">
            <v>06 - CIUSSS DE L’EST-DE-L’ÎLE-DE-MONTRÉAL</v>
          </cell>
          <cell r="G143" t="str">
            <v>6</v>
          </cell>
          <cell r="H143" t="str">
            <v>Montréal</v>
          </cell>
          <cell r="J143" t="str">
            <v>11045200</v>
          </cell>
          <cell r="K143" t="str">
            <v>CENTRE INTÉGRÉ UNIVERSITAIRE DE SANTÉ ET DE SERVICES SOCIAUX DE L’EST-DE-L’ÎLE-DE-MONTRÉAL</v>
          </cell>
          <cell r="L143" t="str">
            <v>605</v>
          </cell>
          <cell r="M143" t="str">
            <v>RLS de Hochelaga - Mercier-Ouest - Rosemont</v>
          </cell>
          <cell r="N143" t="str">
            <v>51228641</v>
          </cell>
          <cell r="O143" t="str">
            <v>BENJAMIN-VICTOR-ROUSSELOT</v>
          </cell>
          <cell r="P143" t="str">
            <v>Oui</v>
          </cell>
          <cell r="Q143" t="str">
            <v>2023-01-31</v>
          </cell>
          <cell r="R143" t="str">
            <v>SAPA</v>
          </cell>
          <cell r="S143" t="str">
            <v>Actif</v>
          </cell>
          <cell r="T143"/>
          <cell r="U143">
            <v>171</v>
          </cell>
          <cell r="V143" t="str">
            <v>2023-01-31</v>
          </cell>
          <cell r="W143"/>
          <cell r="X143"/>
          <cell r="Y143" t="str">
            <v>171</v>
          </cell>
          <cell r="Z143"/>
          <cell r="AA143"/>
          <cell r="AB143"/>
          <cell r="AC143">
            <v>171</v>
          </cell>
          <cell r="AD143">
            <v>0</v>
          </cell>
          <cell r="AE143">
            <v>0</v>
          </cell>
          <cell r="AF143">
            <v>14</v>
          </cell>
          <cell r="AG143"/>
          <cell r="AH143" t="str">
            <v>660</v>
          </cell>
          <cell r="AI143" t="str">
            <v>Montréal</v>
          </cell>
          <cell r="AJ143" t="str">
            <v>6051</v>
          </cell>
          <cell r="AK143" t="str">
            <v>Mercier-Ouest</v>
          </cell>
          <cell r="AL143" t="str">
            <v>66023</v>
          </cell>
          <cell r="AM143" t="str">
            <v>Montréal</v>
          </cell>
          <cell r="AN143" t="str">
            <v>5655, RUE SHERBROOKE EST</v>
          </cell>
          <cell r="AO143"/>
          <cell r="AP143" t="str">
            <v>H1N1A4</v>
          </cell>
          <cell r="AQ143" t="str">
            <v>http://www.cssslucilleteasdale.qc.ca/</v>
          </cell>
          <cell r="AR143" t="str">
            <v>2004-07-14</v>
          </cell>
          <cell r="AS143"/>
          <cell r="AT143" t="str">
            <v>(514) 254-9421</v>
          </cell>
          <cell r="AU143"/>
          <cell r="AV143"/>
          <cell r="AW143" t="str">
            <v>Cette installation de CHSLD s'appellait Centre d'hébergement ROUSSELOT jusqu'en septembre 2016. En effet, à la suite du processus de modification des noms des différentes installations dont les CHSLD qui  a été entrepris par la DEGERI, Ce CHSLD a également changé de nom.</v>
          </cell>
          <cell r="AX143"/>
          <cell r="AY143" t="str">
            <v>11045200</v>
          </cell>
          <cell r="AZ143" t="str">
            <v>51228641</v>
          </cell>
          <cell r="BA143" t="str">
            <v>Monsieur Jean-François Fortin Verreault</v>
          </cell>
          <cell r="BB143" t="str">
            <v>M. Sylvain Lemieux</v>
          </cell>
          <cell r="BC143" t="str">
            <v>CENTRE INTÉGRÉ UNIVERSITAIRE DE SANTÉ ET DE SERVICES SOCIAUX DE L’EST-DE-L’ÎLE-DE-MONTRÉAL</v>
          </cell>
          <cell r="BD143">
            <v>2760</v>
          </cell>
          <cell r="BE143" t="str">
            <v>Montréal</v>
          </cell>
          <cell r="BF143"/>
          <cell r="BG143"/>
          <cell r="BH143"/>
          <cell r="BI143" t="str">
            <v>0</v>
          </cell>
          <cell r="BJ143" t="str">
            <v>RPCU</v>
          </cell>
          <cell r="BK143" t="str">
            <v>Public</v>
          </cell>
          <cell r="BL143" t="str">
            <v>2019-02-13</v>
          </cell>
          <cell r="BM143" t="str">
            <v>Micheline Bowen</v>
          </cell>
          <cell r="BN143" t="str">
            <v>Adéquat</v>
          </cell>
          <cell r="BO143"/>
          <cell r="BP143" t="str">
            <v>RPCU</v>
          </cell>
        </row>
        <row r="144">
          <cell r="B144" t="str">
            <v>CHSLD LE ROYER</v>
          </cell>
          <cell r="C144" t="str">
            <v>Privé conventionné</v>
          </cell>
          <cell r="D144" t="str">
            <v>GROUPE ROY SANTE</v>
          </cell>
          <cell r="E144" t="str">
            <v>CIUSSS DE L’EST-DE-L’ÎLE-DE-MONTRÉAL</v>
          </cell>
          <cell r="F144" t="str">
            <v>06 - CIUSSS DE L’EST-DE-L’ÎLE-DE-MONTRÉAL</v>
          </cell>
          <cell r="G144" t="str">
            <v>6</v>
          </cell>
          <cell r="H144" t="str">
            <v>Montréal</v>
          </cell>
          <cell r="J144" t="str">
            <v>11045200</v>
          </cell>
          <cell r="K144" t="str">
            <v>CENTRE INTÉGRÉ UNIVERSITAIRE DE SANTÉ ET DE SERVICES SOCIAUX DE L’EST-DE-L’ÎLE-DE-MONTRÉAL</v>
          </cell>
          <cell r="L144" t="str">
            <v>604</v>
          </cell>
          <cell r="M144" t="str">
            <v>RLS de Rivière-des-Prairies - Anjou - Montréal-Est</v>
          </cell>
          <cell r="N144" t="str">
            <v>51218162</v>
          </cell>
          <cell r="O144" t="str">
            <v>CHSLD LE ROYER</v>
          </cell>
          <cell r="P144" t="str">
            <v>Oui</v>
          </cell>
          <cell r="Q144" t="str">
            <v>2023-01-31</v>
          </cell>
          <cell r="R144" t="str">
            <v>SAPA</v>
          </cell>
          <cell r="S144" t="str">
            <v>Actif</v>
          </cell>
          <cell r="T144"/>
          <cell r="U144">
            <v>96</v>
          </cell>
          <cell r="V144" t="str">
            <v>2023-01-31</v>
          </cell>
          <cell r="W144"/>
          <cell r="X144"/>
          <cell r="Y144"/>
          <cell r="Z144"/>
          <cell r="AA144"/>
          <cell r="AB144"/>
          <cell r="AC144">
            <v>96</v>
          </cell>
          <cell r="AD144">
            <v>0</v>
          </cell>
          <cell r="AE144">
            <v>0</v>
          </cell>
          <cell r="AF144">
            <v>0</v>
          </cell>
          <cell r="AG144"/>
          <cell r="AH144" t="str">
            <v>660</v>
          </cell>
          <cell r="AI144" t="str">
            <v>Montréal</v>
          </cell>
          <cell r="AJ144" t="str">
            <v>6044</v>
          </cell>
          <cell r="AK144" t="str">
            <v>Anjou</v>
          </cell>
          <cell r="AL144" t="str">
            <v>66023</v>
          </cell>
          <cell r="AM144" t="str">
            <v>Montréal</v>
          </cell>
          <cell r="AN144" t="str">
            <v>7351, RUE JEAN DESPREZ</v>
          </cell>
          <cell r="AO144"/>
          <cell r="AP144" t="str">
            <v>H1K5A6</v>
          </cell>
          <cell r="AQ144" t="str">
            <v>http://www.grouperoysante.ca/</v>
          </cell>
          <cell r="AR144" t="str">
            <v>1996-04-01</v>
          </cell>
          <cell r="AS144"/>
          <cell r="AT144" t="str">
            <v>(514) 493-9397</v>
          </cell>
          <cell r="AU144"/>
          <cell r="AV144"/>
          <cell r="AW144"/>
          <cell r="AX144"/>
          <cell r="AY144" t="str">
            <v>11042603</v>
          </cell>
          <cell r="AZ144" t="str">
            <v>51218162</v>
          </cell>
          <cell r="BA144" t="str">
            <v/>
          </cell>
          <cell r="BB144" t="str">
            <v/>
          </cell>
          <cell r="BC144" t="str">
            <v>GROUPE ROY SANTE INC.</v>
          </cell>
          <cell r="BD144">
            <v>2776</v>
          </cell>
          <cell r="BE144" t="str">
            <v>Montréal</v>
          </cell>
          <cell r="BF144"/>
          <cell r="BG144"/>
          <cell r="BH144"/>
          <cell r="BI144" t="str">
            <v>0</v>
          </cell>
          <cell r="BJ144" t="str">
            <v>CTRCAQ</v>
          </cell>
          <cell r="BK144" t="str">
            <v>Privé conventionné</v>
          </cell>
          <cell r="BL144" t="str">
            <v>2019-09-17</v>
          </cell>
          <cell r="BM144" t="str">
            <v>Micheline Bowen</v>
          </cell>
          <cell r="BN144" t="str">
            <v>Très adéquat</v>
          </cell>
          <cell r="BO144"/>
          <cell r="BP144" t="str">
            <v>CPM</v>
          </cell>
        </row>
        <row r="145">
          <cell r="B145" t="str">
            <v>CHSLD ELORIA-LEPAGE</v>
          </cell>
          <cell r="C145" t="str">
            <v>Public</v>
          </cell>
          <cell r="D145" t="str">
            <v>CIUSSS DE L’EST-DE-L’ÎLE-DE-MONTRÉAL</v>
          </cell>
          <cell r="E145" t="str">
            <v>CIUSSS DE L’EST-DE-L’ÎLE-DE-MONTRÉAL</v>
          </cell>
          <cell r="F145" t="str">
            <v>06 - CIUSSS DE L’EST-DE-L’ÎLE-DE-MONTRÉAL</v>
          </cell>
          <cell r="G145" t="str">
            <v>6</v>
          </cell>
          <cell r="H145" t="str">
            <v>Montréal</v>
          </cell>
          <cell r="J145" t="str">
            <v>11045200</v>
          </cell>
          <cell r="K145" t="str">
            <v>CENTRE INTÉGRÉ UNIVERSITAIRE DE SANTÉ ET DE SERVICES SOCIAUX DE L’EST-DE-L’ÎLE-DE-MONTRÉAL</v>
          </cell>
          <cell r="L145" t="str">
            <v>605</v>
          </cell>
          <cell r="M145" t="str">
            <v>RLS de Hochelaga - Mercier-Ouest - Rosemont</v>
          </cell>
          <cell r="N145" t="str">
            <v>51221836</v>
          </cell>
          <cell r="O145" t="str">
            <v>ELORIA-LEPAGE</v>
          </cell>
          <cell r="P145" t="str">
            <v>Oui</v>
          </cell>
          <cell r="Q145" t="str">
            <v>2023-01-31</v>
          </cell>
          <cell r="R145" t="str">
            <v>SAPA</v>
          </cell>
          <cell r="S145" t="str">
            <v>Actif</v>
          </cell>
          <cell r="T145"/>
          <cell r="U145">
            <v>152</v>
          </cell>
          <cell r="V145" t="str">
            <v>2023-01-31</v>
          </cell>
          <cell r="W145"/>
          <cell r="X145"/>
          <cell r="Y145"/>
          <cell r="Z145"/>
          <cell r="AA145"/>
          <cell r="AB145"/>
          <cell r="AC145">
            <v>156</v>
          </cell>
          <cell r="AD145">
            <v>0</v>
          </cell>
          <cell r="AE145">
            <v>0</v>
          </cell>
          <cell r="AF145">
            <v>0</v>
          </cell>
          <cell r="AG145"/>
          <cell r="AH145" t="str">
            <v>660</v>
          </cell>
          <cell r="AI145" t="str">
            <v>Montréal</v>
          </cell>
          <cell r="AJ145" t="str">
            <v>6051</v>
          </cell>
          <cell r="AK145" t="str">
            <v>Mercier-Ouest</v>
          </cell>
          <cell r="AL145" t="str">
            <v>66023</v>
          </cell>
          <cell r="AM145" t="str">
            <v>Montréal</v>
          </cell>
          <cell r="AN145" t="str">
            <v>3090, AVENUE DE LA PEPINIERE</v>
          </cell>
          <cell r="AO145"/>
          <cell r="AP145" t="str">
            <v>H1N3N4</v>
          </cell>
          <cell r="AQ145" t="str">
            <v>http://www.cssslucilleteasdale.qc.ca/</v>
          </cell>
          <cell r="AR145" t="str">
            <v>1998-04-29</v>
          </cell>
          <cell r="AS145"/>
          <cell r="AT145" t="str">
            <v>(514) 252-1710</v>
          </cell>
          <cell r="AU145"/>
          <cell r="AV145"/>
          <cell r="AW145" t="str">
            <v>Cette installation de CHSLD s'appellait Centre d'hébergement ÉLORIA-LEPAGE jusqu'en septembre 2016. En effet, à la suite du processus de modification des noms des différentes installations dont les CHSLD qui  a été entrepris par la DEGERI, Ce CHSLD a également changé de nom.</v>
          </cell>
          <cell r="AX145"/>
          <cell r="AY145" t="str">
            <v>11045200</v>
          </cell>
          <cell r="AZ145" t="str">
            <v>51221836</v>
          </cell>
          <cell r="BA145" t="str">
            <v>Monsieur Jean-François Fortin Verreault</v>
          </cell>
          <cell r="BB145" t="str">
            <v>M. Sylvain Lemieux</v>
          </cell>
          <cell r="BC145" t="str">
            <v>CENTRE INTÉGRÉ UNIVERSITAIRE DE SANTÉ ET DE SERVICES SOCIAUX DE L’EST-DE-L’ÎLE-DE-MONTRÉAL</v>
          </cell>
          <cell r="BD145">
            <v>2764</v>
          </cell>
          <cell r="BE145" t="str">
            <v>Montréal</v>
          </cell>
          <cell r="BF145"/>
          <cell r="BG145"/>
          <cell r="BH145"/>
          <cell r="BI145" t="str">
            <v>0</v>
          </cell>
          <cell r="BJ145" t="str">
            <v>RPCU</v>
          </cell>
          <cell r="BK145" t="str">
            <v>Public</v>
          </cell>
          <cell r="BL145" t="str">
            <v>2020-02-04</v>
          </cell>
          <cell r="BM145" t="str">
            <v>Micheline Bowen</v>
          </cell>
          <cell r="BN145" t="str">
            <v>Acceptable</v>
          </cell>
          <cell r="BO145"/>
          <cell r="BP145" t="str">
            <v>CPM</v>
          </cell>
        </row>
        <row r="146">
          <cell r="B146" t="str">
            <v>CHSLD JEAN-HUBERT-BIERMANS</v>
          </cell>
          <cell r="C146" t="str">
            <v>Public</v>
          </cell>
          <cell r="D146" t="str">
            <v>CIUSSS DE L’EST-DE-L’ÎLE-DE-MONTRÉAL</v>
          </cell>
          <cell r="E146" t="str">
            <v>CIUSSS DE L’EST-DE-L’ÎLE-DE-MONTRÉAL</v>
          </cell>
          <cell r="F146" t="str">
            <v>06 - CIUSSS DE L’EST-DE-L’ÎLE-DE-MONTRÉAL</v>
          </cell>
          <cell r="G146" t="str">
            <v>6</v>
          </cell>
          <cell r="H146" t="str">
            <v>Montréal</v>
          </cell>
          <cell r="J146" t="str">
            <v>11045200</v>
          </cell>
          <cell r="K146" t="str">
            <v>CENTRE INTÉGRÉ UNIVERSITAIRE DE SANTÉ ET DE SERVICES SOCIAUX DE L’EST-DE-L’ÎLE-DE-MONTRÉAL</v>
          </cell>
          <cell r="L146" t="str">
            <v>604</v>
          </cell>
          <cell r="M146" t="str">
            <v>RLS de Rivière-des-Prairies - Anjou - Montréal-Est</v>
          </cell>
          <cell r="N146" t="str">
            <v>51228658</v>
          </cell>
          <cell r="O146" t="str">
            <v>JEAN-HUBERT-BIERMANS</v>
          </cell>
          <cell r="P146" t="str">
            <v>Oui</v>
          </cell>
          <cell r="Q146" t="str">
            <v>2023-01-31</v>
          </cell>
          <cell r="R146" t="str">
            <v>SAPA</v>
          </cell>
          <cell r="S146" t="str">
            <v>Actif</v>
          </cell>
          <cell r="T146"/>
          <cell r="U146">
            <v>200</v>
          </cell>
          <cell r="V146" t="str">
            <v>2023-01-31</v>
          </cell>
          <cell r="W146"/>
          <cell r="X146" t="str">
            <v>3</v>
          </cell>
          <cell r="Y146" t="str">
            <v>194</v>
          </cell>
          <cell r="Z146"/>
          <cell r="AA146" t="str">
            <v>3</v>
          </cell>
          <cell r="AB146" t="str">
            <v>200</v>
          </cell>
          <cell r="AC146">
            <v>197</v>
          </cell>
          <cell r="AD146">
            <v>0</v>
          </cell>
          <cell r="AE146">
            <v>0</v>
          </cell>
          <cell r="AF146">
            <v>0</v>
          </cell>
          <cell r="AG146"/>
          <cell r="AH146" t="str">
            <v>660</v>
          </cell>
          <cell r="AI146" t="str">
            <v>Montréal</v>
          </cell>
          <cell r="AJ146" t="str">
            <v>6043</v>
          </cell>
          <cell r="AK146" t="str">
            <v>Mercier-Est</v>
          </cell>
          <cell r="AL146" t="str">
            <v>66023</v>
          </cell>
          <cell r="AM146" t="str">
            <v>Montréal</v>
          </cell>
          <cell r="AN146" t="str">
            <v>7905, RUE SHERBROOKE EST</v>
          </cell>
          <cell r="AO146"/>
          <cell r="AP146" t="str">
            <v>H1L1A4</v>
          </cell>
          <cell r="AQ146" t="str">
            <v>http://www.cssspointe.ca/</v>
          </cell>
          <cell r="AR146" t="str">
            <v>2004-07-14</v>
          </cell>
          <cell r="AS146"/>
          <cell r="AT146" t="str">
            <v>(514) 351-9891</v>
          </cell>
          <cell r="AU146"/>
          <cell r="AV146"/>
          <cell r="AW146" t="str">
            <v>Cette installation de CHSLD s'appellait Centre d'hébergement BIERMANS jusqu'en septembre 2016. En effet, à la suite du processus de modification des noms des différentes installations dont les CHSLD qui  a été entrepris par la DEGERI, Ce CHSLD a également changé de nom.</v>
          </cell>
          <cell r="AX146"/>
          <cell r="AY146" t="str">
            <v>11045200</v>
          </cell>
          <cell r="AZ146" t="str">
            <v>51228658</v>
          </cell>
          <cell r="BA146" t="str">
            <v>Monsieur Jean-François Fortin Verreault</v>
          </cell>
          <cell r="BB146" t="str">
            <v>M. Sylvain Lemieux</v>
          </cell>
          <cell r="BC146" t="str">
            <v>CENTRE INTÉGRÉ UNIVERSITAIRE DE SANTÉ ET DE SERVICES SOCIAUX DE L’EST-DE-L’ÎLE-DE-MONTRÉAL</v>
          </cell>
          <cell r="BD146">
            <v>2813</v>
          </cell>
          <cell r="BE146" t="str">
            <v>Montréal</v>
          </cell>
          <cell r="BF146"/>
          <cell r="BG146"/>
          <cell r="BH146"/>
          <cell r="BI146" t="str">
            <v>0</v>
          </cell>
          <cell r="BJ146" t="str">
            <v>CTRCAQ</v>
          </cell>
          <cell r="BK146" t="str">
            <v>Public</v>
          </cell>
          <cell r="BL146" t="str">
            <v>2019-11-12</v>
          </cell>
          <cell r="BM146" t="str">
            <v>Micheline Bowen</v>
          </cell>
          <cell r="BN146" t="str">
            <v>Acceptable</v>
          </cell>
          <cell r="BO146"/>
          <cell r="BP146" t="str">
            <v>CPM</v>
          </cell>
        </row>
        <row r="147">
          <cell r="B147" t="str">
            <v>CHSLD JEANNE-LEBER</v>
          </cell>
          <cell r="C147" t="str">
            <v>Public</v>
          </cell>
          <cell r="D147" t="str">
            <v>CIUSSS DE L’EST-DE-L’ÎLE-DE-MONTRÉAL</v>
          </cell>
          <cell r="E147" t="str">
            <v>CIUSSS DE L’EST-DE-L’ÎLE-DE-MONTRÉAL</v>
          </cell>
          <cell r="F147" t="str">
            <v>06 - CIUSSS DE L’EST-DE-L’ÎLE-DE-MONTRÉAL</v>
          </cell>
          <cell r="G147" t="str">
            <v>6</v>
          </cell>
          <cell r="H147" t="str">
            <v>Montréal</v>
          </cell>
          <cell r="J147" t="str">
            <v>11045200</v>
          </cell>
          <cell r="K147" t="str">
            <v>CENTRE INTÉGRÉ UNIVERSITAIRE DE SANTÉ ET DE SERVICES SOCIAUX DE L’EST-DE-L’ÎLE-DE-MONTRÉAL</v>
          </cell>
          <cell r="L147" t="str">
            <v>605</v>
          </cell>
          <cell r="M147" t="str">
            <v>RLS de Hochelaga - Mercier-Ouest - Rosemont</v>
          </cell>
          <cell r="N147" t="str">
            <v>54674023</v>
          </cell>
          <cell r="O147" t="str">
            <v>JEANNE-LEBER</v>
          </cell>
          <cell r="P147" t="str">
            <v>Oui</v>
          </cell>
          <cell r="Q147" t="str">
            <v>2023-01-31</v>
          </cell>
          <cell r="R147" t="str">
            <v>SAPA</v>
          </cell>
          <cell r="S147" t="str">
            <v>Actif</v>
          </cell>
          <cell r="T147"/>
          <cell r="U147">
            <v>269</v>
          </cell>
          <cell r="V147" t="str">
            <v>2023-01-31</v>
          </cell>
          <cell r="W147"/>
          <cell r="X147" t="str">
            <v>18</v>
          </cell>
          <cell r="Y147" t="str">
            <v>240</v>
          </cell>
          <cell r="Z147"/>
          <cell r="AA147" t="str">
            <v>8</v>
          </cell>
          <cell r="AB147" t="str">
            <v>276</v>
          </cell>
          <cell r="AC147">
            <v>351</v>
          </cell>
          <cell r="AD147">
            <v>0</v>
          </cell>
          <cell r="AE147">
            <v>0</v>
          </cell>
          <cell r="AF147">
            <v>25</v>
          </cell>
          <cell r="AG147"/>
          <cell r="AH147" t="str">
            <v>660</v>
          </cell>
          <cell r="AI147" t="str">
            <v>Montréal</v>
          </cell>
          <cell r="AJ147" t="str">
            <v>6051</v>
          </cell>
          <cell r="AK147" t="str">
            <v>Mercier-Ouest</v>
          </cell>
          <cell r="AL147" t="str">
            <v>66023</v>
          </cell>
          <cell r="AM147" t="str">
            <v>Montréal</v>
          </cell>
          <cell r="AN147" t="str">
            <v>7445, RUE HOCHELAGA</v>
          </cell>
          <cell r="AO147"/>
          <cell r="AP147" t="str">
            <v>H1N3V2</v>
          </cell>
          <cell r="AQ147" t="str">
            <v>http://www.cssslucilleteasdale.qc.ca/</v>
          </cell>
          <cell r="AR147" t="str">
            <v>1991-04-01</v>
          </cell>
          <cell r="AS147"/>
          <cell r="AT147" t="str">
            <v>(514) 251-6000</v>
          </cell>
          <cell r="AU147"/>
          <cell r="AV147"/>
          <cell r="AW147" t="str">
            <v>Cette installation de CHSLD s'appellait Centre d'hébergement JEANNE-LEBER jusqu'en septembre 2016. En effet, à la suite du processus de modification des noms des différentes installations dont les CHSLD qui  a été entrepris par la DEGERI, Ce CHSLD a également changé de nom.</v>
          </cell>
          <cell r="AX147"/>
          <cell r="AY147" t="str">
            <v>11045200</v>
          </cell>
          <cell r="AZ147" t="str">
            <v>54674023</v>
          </cell>
          <cell r="BA147" t="str">
            <v>Monsieur Jean-François Fortin Verreault</v>
          </cell>
          <cell r="BB147" t="str">
            <v>M. Sylvain Lemieux</v>
          </cell>
          <cell r="BC147" t="str">
            <v>CENTRE INTÉGRÉ UNIVERSITAIRE DE SANTÉ ET DE SERVICES SOCIAUX DE L’EST-DE-L’ÎLE-DE-MONTRÉAL</v>
          </cell>
          <cell r="BD147">
            <v>2765</v>
          </cell>
          <cell r="BE147" t="str">
            <v>Montréal</v>
          </cell>
          <cell r="BF147"/>
          <cell r="BG147"/>
          <cell r="BH147"/>
          <cell r="BI147" t="str">
            <v>0</v>
          </cell>
          <cell r="BJ147" t="str">
            <v>RPCU</v>
          </cell>
          <cell r="BK147" t="str">
            <v>Public</v>
          </cell>
          <cell r="BL147"/>
          <cell r="BM147"/>
          <cell r="BN147"/>
          <cell r="BO147"/>
          <cell r="BP147" t="str">
            <v>CPM</v>
          </cell>
        </row>
        <row r="148">
          <cell r="B148" t="str">
            <v>CHSLD JOSEPH-FRANÇOIS-PERREAULT</v>
          </cell>
          <cell r="C148" t="str">
            <v>Public</v>
          </cell>
          <cell r="D148" t="str">
            <v>CIUSSS DE L’EST-DE-L’ÎLE-DE-MONTRÉAL</v>
          </cell>
          <cell r="E148" t="str">
            <v>CIUSSS DE L’EST-DE-L’ÎLE-DE-MONTRÉAL</v>
          </cell>
          <cell r="F148" t="str">
            <v>06 - CIUSSS DE L’EST-DE-L’ÎLE-DE-MONTRÉAL</v>
          </cell>
          <cell r="G148" t="str">
            <v>6</v>
          </cell>
          <cell r="H148" t="str">
            <v>Montréal</v>
          </cell>
          <cell r="J148" t="str">
            <v>11045200</v>
          </cell>
          <cell r="K148" t="str">
            <v>CENTRE INTÉGRÉ UNIVERSITAIRE DE SANTÉ ET DE SERVICES SOCIAUX DE L’EST-DE-L’ÎLE-DE-MONTRÉAL</v>
          </cell>
          <cell r="L148" t="str">
            <v>606</v>
          </cell>
          <cell r="M148" t="str">
            <v>RLS de Saint-Léonard - Saint-Michel</v>
          </cell>
          <cell r="N148" t="str">
            <v>51225035</v>
          </cell>
          <cell r="O148" t="str">
            <v>JOSEPH-FRANÇOIS-PERREAULT</v>
          </cell>
          <cell r="P148" t="str">
            <v>Oui</v>
          </cell>
          <cell r="Q148" t="str">
            <v>2023-01-31</v>
          </cell>
          <cell r="R148" t="str">
            <v>SAPA</v>
          </cell>
          <cell r="S148" t="str">
            <v>Actif</v>
          </cell>
          <cell r="T148"/>
          <cell r="U148">
            <v>192</v>
          </cell>
          <cell r="V148" t="str">
            <v>2023-01-31</v>
          </cell>
          <cell r="W148"/>
          <cell r="X148" t="str">
            <v>3</v>
          </cell>
          <cell r="Y148" t="str">
            <v>186</v>
          </cell>
          <cell r="Z148"/>
          <cell r="AA148" t="str">
            <v>3</v>
          </cell>
          <cell r="AB148" t="str">
            <v>192</v>
          </cell>
          <cell r="AC148">
            <v>192</v>
          </cell>
          <cell r="AD148">
            <v>0</v>
          </cell>
          <cell r="AE148">
            <v>0</v>
          </cell>
          <cell r="AF148">
            <v>0</v>
          </cell>
          <cell r="AG148"/>
          <cell r="AH148" t="str">
            <v>660</v>
          </cell>
          <cell r="AI148" t="str">
            <v>Montréal</v>
          </cell>
          <cell r="AJ148" t="str">
            <v>6062</v>
          </cell>
          <cell r="AK148" t="str">
            <v>Saint-Michel</v>
          </cell>
          <cell r="AL148" t="str">
            <v>66023</v>
          </cell>
          <cell r="AM148" t="str">
            <v>Montréal</v>
          </cell>
          <cell r="AN148" t="str">
            <v>7400, BOULEVARD SAINT-MICHEL</v>
          </cell>
          <cell r="AO148"/>
          <cell r="AP148" t="str">
            <v>H2A2Z8</v>
          </cell>
          <cell r="AQ148" t="str">
            <v>http://csss-stleonardstmichel.qc.ca/</v>
          </cell>
          <cell r="AR148" t="str">
            <v>2001-05-14</v>
          </cell>
          <cell r="AS148"/>
          <cell r="AT148" t="str">
            <v>(514) 722-3000</v>
          </cell>
          <cell r="AU148"/>
          <cell r="AV148"/>
          <cell r="AW148" t="str">
            <v>Cette installation de CHSLD s'appellait Centre d'hébergement DES QUATRE-TEMPS jusqu'en septembre 2016. En effet, à la suite du processus de modification des noms des différentes installations dont les CHSLD qui  a été entrepris par la DEGERI, Ce CHSLD a également changé de nom.</v>
          </cell>
          <cell r="AX148"/>
          <cell r="AY148" t="str">
            <v>11045200</v>
          </cell>
          <cell r="AZ148" t="str">
            <v>51225035</v>
          </cell>
          <cell r="BA148" t="str">
            <v>Monsieur Jean-François Fortin Verreault</v>
          </cell>
          <cell r="BB148" t="str">
            <v>M. Sylvain Lemieux</v>
          </cell>
          <cell r="BC148" t="str">
            <v>CENTRE INTÉGRÉ UNIVERSITAIRE DE SANTÉ ET DE SERVICES SOCIAUX DE L’EST-DE-L’ÎLE-DE-MONTRÉAL</v>
          </cell>
          <cell r="BD148">
            <v>2809</v>
          </cell>
          <cell r="BE148" t="str">
            <v>Montréal</v>
          </cell>
          <cell r="BF148"/>
          <cell r="BG148"/>
          <cell r="BH148"/>
          <cell r="BI148" t="str">
            <v>0</v>
          </cell>
          <cell r="BJ148" t="str">
            <v>CPM</v>
          </cell>
          <cell r="BK148" t="str">
            <v>Public</v>
          </cell>
          <cell r="BL148" t="str">
            <v>2021-11-03</v>
          </cell>
          <cell r="BM148" t="str">
            <v>Micheline Bowen</v>
          </cell>
          <cell r="BN148" t="str">
            <v>Adéquat</v>
          </cell>
          <cell r="BO148"/>
          <cell r="BP148" t="str">
            <v>RPCU</v>
          </cell>
        </row>
        <row r="149">
          <cell r="B149" t="str">
            <v>CHSLD JUDITH-JASMIN</v>
          </cell>
          <cell r="C149" t="str">
            <v>Public</v>
          </cell>
          <cell r="D149" t="str">
            <v>CIUSSS DE L’EST-DE-L’ÎLE-DE-MONTRÉAL</v>
          </cell>
          <cell r="E149" t="str">
            <v>CIUSSS DE L’EST-DE-L’ÎLE-DE-MONTRÉAL</v>
          </cell>
          <cell r="F149" t="str">
            <v>06 - CIUSSS DE L’EST-DE-L’ÎLE-DE-MONTRÉAL</v>
          </cell>
          <cell r="G149" t="str">
            <v>6</v>
          </cell>
          <cell r="H149" t="str">
            <v>Montréal</v>
          </cell>
          <cell r="J149" t="str">
            <v>11045200</v>
          </cell>
          <cell r="K149" t="str">
            <v>CENTRE INTÉGRÉ UNIVERSITAIRE DE SANTÉ ET DE SERVICES SOCIAUX DE L’EST-DE-L’ÎLE-DE-MONTRÉAL</v>
          </cell>
          <cell r="L149" t="str">
            <v>604</v>
          </cell>
          <cell r="M149" t="str">
            <v>RLS de Rivière-des-Prairies - Anjou - Montréal-Est</v>
          </cell>
          <cell r="N149" t="str">
            <v>52579869</v>
          </cell>
          <cell r="O149" t="str">
            <v>JUDITH-JASMIN</v>
          </cell>
          <cell r="P149" t="str">
            <v>Oui</v>
          </cell>
          <cell r="Q149" t="str">
            <v>2023-01-31</v>
          </cell>
          <cell r="R149" t="str">
            <v>SAPA</v>
          </cell>
          <cell r="S149" t="str">
            <v>Actif</v>
          </cell>
          <cell r="T149"/>
          <cell r="U149">
            <v>75</v>
          </cell>
          <cell r="V149" t="str">
            <v>2023-01-31</v>
          </cell>
          <cell r="W149"/>
          <cell r="X149"/>
          <cell r="Y149" t="str">
            <v>75</v>
          </cell>
          <cell r="Z149"/>
          <cell r="AA149" t="str">
            <v>3</v>
          </cell>
          <cell r="AB149" t="str">
            <v>75</v>
          </cell>
          <cell r="AC149">
            <v>75</v>
          </cell>
          <cell r="AD149">
            <v>0</v>
          </cell>
          <cell r="AE149">
            <v>0</v>
          </cell>
          <cell r="AF149">
            <v>0</v>
          </cell>
          <cell r="AG149"/>
          <cell r="AH149" t="str">
            <v>660</v>
          </cell>
          <cell r="AI149" t="str">
            <v>Montréal</v>
          </cell>
          <cell r="AJ149" t="str">
            <v>6043</v>
          </cell>
          <cell r="AK149" t="str">
            <v>Mercier-Est</v>
          </cell>
          <cell r="AL149" t="str">
            <v>66023</v>
          </cell>
          <cell r="AM149" t="str">
            <v>Montréal</v>
          </cell>
          <cell r="AN149" t="str">
            <v>8850, RUE BISAILLON</v>
          </cell>
          <cell r="AO149"/>
          <cell r="AP149" t="str">
            <v>H1K4N2</v>
          </cell>
          <cell r="AQ149" t="str">
            <v>http://www.cssspointe.ca/</v>
          </cell>
          <cell r="AR149" t="str">
            <v>1982-10-11</v>
          </cell>
          <cell r="AS149"/>
          <cell r="AT149" t="str">
            <v>(514) 354-5990</v>
          </cell>
          <cell r="AU149"/>
          <cell r="AV149"/>
          <cell r="AW149" t="str">
            <v>Cette installation de CHSLD s'appellait Centre d'hébergement JUDITH-JASMIN jusqu'en septembre 2016. En effet, à la suite du processus de modification des noms des différentes installations dont les CHSLD qui  a été entrepris par la DEGERI, Ce CHSLD a également changé de nom.</v>
          </cell>
          <cell r="AX149"/>
          <cell r="AY149" t="str">
            <v>11045200</v>
          </cell>
          <cell r="AZ149" t="str">
            <v>52579869</v>
          </cell>
          <cell r="BA149" t="str">
            <v>Monsieur Jean-François Fortin Verreault</v>
          </cell>
          <cell r="BB149" t="str">
            <v>M. Sylvain Lemieux</v>
          </cell>
          <cell r="BC149" t="str">
            <v>CENTRE INTÉGRÉ UNIVERSITAIRE DE SANTÉ ET DE SERVICES SOCIAUX DE L’EST-DE-L’ÎLE-DE-MONTRÉAL</v>
          </cell>
          <cell r="BD149">
            <v>2815</v>
          </cell>
          <cell r="BE149" t="str">
            <v>Montréal</v>
          </cell>
          <cell r="BF149"/>
          <cell r="BG149"/>
          <cell r="BH149"/>
          <cell r="BI149" t="str">
            <v>0</v>
          </cell>
          <cell r="BJ149" t="str">
            <v>CTRCAQ</v>
          </cell>
          <cell r="BK149" t="str">
            <v>Public</v>
          </cell>
          <cell r="BL149">
            <v>43699</v>
          </cell>
          <cell r="BM149" t="str">
            <v>Micheline Bowen</v>
          </cell>
          <cell r="BN149" t="str">
            <v>Très adéquat</v>
          </cell>
          <cell r="BO149"/>
          <cell r="BP149" t="str">
            <v>CPM</v>
          </cell>
        </row>
        <row r="150">
          <cell r="B150" t="str">
            <v>CHSLD MARIE-ROLLET</v>
          </cell>
          <cell r="C150" t="str">
            <v>Public</v>
          </cell>
          <cell r="D150" t="str">
            <v>CIUSSS DE L’EST-DE-L’ÎLE-DE-MONTRÉAL</v>
          </cell>
          <cell r="E150" t="str">
            <v>CIUSSS DE L’EST-DE-L’ÎLE-DE-MONTRÉAL</v>
          </cell>
          <cell r="F150" t="str">
            <v>06 - CIUSSS DE L’EST-DE-L’ÎLE-DE-MONTRÉAL</v>
          </cell>
          <cell r="G150" t="str">
            <v>6</v>
          </cell>
          <cell r="H150" t="str">
            <v>Montréal</v>
          </cell>
          <cell r="J150" t="str">
            <v>11045200</v>
          </cell>
          <cell r="K150" t="str">
            <v>CENTRE INTÉGRÉ UNIVERSITAIRE DE SANTÉ ET DE SERVICES SOCIAUX DE L’EST-DE-L’ÎLE-DE-MONTRÉAL</v>
          </cell>
          <cell r="L150" t="str">
            <v>605</v>
          </cell>
          <cell r="M150" t="str">
            <v>RLS de Hochelaga - Mercier-Ouest - Rosemont</v>
          </cell>
          <cell r="N150" t="str">
            <v>52256997</v>
          </cell>
          <cell r="O150" t="str">
            <v>MARIE-ROLLET</v>
          </cell>
          <cell r="P150" t="str">
            <v>Oui</v>
          </cell>
          <cell r="Q150" t="str">
            <v>2023-01-31</v>
          </cell>
          <cell r="R150" t="str">
            <v>SAPA</v>
          </cell>
          <cell r="S150" t="str">
            <v>Actif</v>
          </cell>
          <cell r="T150"/>
          <cell r="U150">
            <v>111</v>
          </cell>
          <cell r="V150" t="str">
            <v>2023-01-31</v>
          </cell>
          <cell r="W150"/>
          <cell r="X150" t="str">
            <v>10</v>
          </cell>
          <cell r="Y150" t="str">
            <v>64</v>
          </cell>
          <cell r="Z150"/>
          <cell r="AA150" t="str">
            <v>3</v>
          </cell>
          <cell r="AB150" t="str">
            <v>84</v>
          </cell>
          <cell r="AC150">
            <v>110</v>
          </cell>
          <cell r="AD150">
            <v>0</v>
          </cell>
          <cell r="AE150">
            <v>0</v>
          </cell>
          <cell r="AF150">
            <v>0</v>
          </cell>
          <cell r="AG150"/>
          <cell r="AH150" t="str">
            <v>660</v>
          </cell>
          <cell r="AI150" t="str">
            <v>Montréal</v>
          </cell>
          <cell r="AJ150" t="str">
            <v>6053</v>
          </cell>
          <cell r="AK150" t="str">
            <v>Rosemont</v>
          </cell>
          <cell r="AL150" t="str">
            <v>66023</v>
          </cell>
          <cell r="AM150" t="str">
            <v>Montréal</v>
          </cell>
          <cell r="AN150" t="str">
            <v>5003, RUE SAINT-ZOTIQUE EST</v>
          </cell>
          <cell r="AO150"/>
          <cell r="AP150" t="str">
            <v>H1T1N6</v>
          </cell>
          <cell r="AQ150" t="str">
            <v>http://www.cssslucilleteasdale.qc.ca/</v>
          </cell>
          <cell r="AR150" t="str">
            <v>1980-12-15</v>
          </cell>
          <cell r="AS150"/>
          <cell r="AT150" t="str">
            <v>(514) 729-5281</v>
          </cell>
          <cell r="AU150"/>
          <cell r="AV150"/>
          <cell r="AW150" t="str">
            <v>Cette installation de CHSLD s'appellait Centre d'hébergement MARIE-ROLLET jusqu'en septembre 2016. En effet, à la suite du processus de modification des noms des différentes installations dont les CHSLD qui  a été entrepris par la DEGERI, Ce CHSLD a également changé de nom.</v>
          </cell>
          <cell r="AX150"/>
          <cell r="AY150" t="str">
            <v>11045200</v>
          </cell>
          <cell r="AZ150" t="str">
            <v>52256997</v>
          </cell>
          <cell r="BA150" t="str">
            <v>Monsieur Jean-François Fortin Verreault</v>
          </cell>
          <cell r="BB150" t="str">
            <v>M. Sylvain Lemieux</v>
          </cell>
          <cell r="BC150" t="str">
            <v>CENTRE INTÉGRÉ UNIVERSITAIRE DE SANTÉ ET DE SERVICES SOCIAUX DE L’EST-DE-L’ÎLE-DE-MONTRÉAL</v>
          </cell>
          <cell r="BD150">
            <v>2761</v>
          </cell>
          <cell r="BE150" t="str">
            <v>Montréal</v>
          </cell>
          <cell r="BF150"/>
          <cell r="BG150"/>
          <cell r="BH150"/>
          <cell r="BI150" t="str">
            <v>0</v>
          </cell>
          <cell r="BJ150" t="str">
            <v>RPCU</v>
          </cell>
          <cell r="BK150" t="str">
            <v>Public</v>
          </cell>
          <cell r="BL150" t="str">
            <v>2020-02-25</v>
          </cell>
          <cell r="BM150" t="str">
            <v>Micheline Bowen</v>
          </cell>
          <cell r="BN150" t="str">
            <v>Adéquat</v>
          </cell>
          <cell r="BO150"/>
          <cell r="BP150" t="str">
            <v>CTRCAQ</v>
          </cell>
        </row>
        <row r="151">
          <cell r="B151" t="str">
            <v>CHSLD NICOLET</v>
          </cell>
          <cell r="C151" t="str">
            <v>Public</v>
          </cell>
          <cell r="D151" t="str">
            <v>CIUSSS DE L’EST-DE-L’ÎLE-DE-MONTRÉAL</v>
          </cell>
          <cell r="E151" t="str">
            <v>CIUSSS DE L’EST-DE-L’ÎLE-DE-MONTRÉAL</v>
          </cell>
          <cell r="F151" t="str">
            <v>06 - CIUSSS DE L’EST-DE-L’ÎLE-DE-MONTRÉAL</v>
          </cell>
          <cell r="G151" t="str">
            <v>6</v>
          </cell>
          <cell r="H151" t="str">
            <v>Montréal</v>
          </cell>
          <cell r="J151" t="str">
            <v>11045200</v>
          </cell>
          <cell r="K151" t="str">
            <v>CENTRE INTÉGRÉ UNIVERSITAIRE DE SANTÉ ET DE SERVICES SOCIAUX DE L’EST-DE-L’ÎLE-DE-MONTRÉAL</v>
          </cell>
          <cell r="L151" t="str">
            <v>605</v>
          </cell>
          <cell r="M151" t="str">
            <v>RLS de Hochelaga - Mercier-Ouest - Rosemont</v>
          </cell>
          <cell r="N151" t="str">
            <v>54255880</v>
          </cell>
          <cell r="O151" t="str">
            <v>NICOLET</v>
          </cell>
          <cell r="P151" t="str">
            <v>Oui</v>
          </cell>
          <cell r="Q151" t="str">
            <v>2023-01-31</v>
          </cell>
          <cell r="R151" t="str">
            <v>SAPA</v>
          </cell>
          <cell r="S151" t="str">
            <v>Actif</v>
          </cell>
          <cell r="T151"/>
          <cell r="U151">
            <v>145</v>
          </cell>
          <cell r="V151" t="str">
            <v>2023-01-31</v>
          </cell>
          <cell r="W151"/>
          <cell r="X151"/>
          <cell r="Y151" t="str">
            <v>118</v>
          </cell>
          <cell r="Z151"/>
          <cell r="AA151" t="str">
            <v>4</v>
          </cell>
          <cell r="AB151" t="str">
            <v>114</v>
          </cell>
          <cell r="AC151">
            <v>145</v>
          </cell>
          <cell r="AD151">
            <v>0</v>
          </cell>
          <cell r="AE151">
            <v>0</v>
          </cell>
          <cell r="AF151">
            <v>0</v>
          </cell>
          <cell r="AG151"/>
          <cell r="AH151" t="str">
            <v>660</v>
          </cell>
          <cell r="AI151" t="str">
            <v>Montréal</v>
          </cell>
          <cell r="AJ151" t="str">
            <v>6052</v>
          </cell>
          <cell r="AK151" t="str">
            <v>Hochelaga-Maisonneuve</v>
          </cell>
          <cell r="AL151" t="str">
            <v>66023</v>
          </cell>
          <cell r="AM151" t="str">
            <v>Montréal</v>
          </cell>
          <cell r="AN151" t="str">
            <v>2300, RUE NICOLET</v>
          </cell>
          <cell r="AO151"/>
          <cell r="AP151" t="str">
            <v>H1W3L4</v>
          </cell>
          <cell r="AQ151" t="str">
            <v>http://www.cssslucilleteasdale.qc.ca/</v>
          </cell>
          <cell r="AR151" t="str">
            <v>1988-12-16</v>
          </cell>
          <cell r="AS151"/>
          <cell r="AT151" t="str">
            <v>(514) 527-2161</v>
          </cell>
          <cell r="AU151"/>
          <cell r="AV151"/>
          <cell r="AW151" t="str">
            <v>Cette installation de CHSLD s'appellait Centre d'hébergement DE LA MAISON NEUVE jusqu'en septembre 2016. En effet, à la suite du processus de modification des noms des différentes installations dont les CHSLD qui  a été entrepris par la DEGERI, Ce CHSLD a également changé de nom.</v>
          </cell>
          <cell r="AX151"/>
          <cell r="AY151" t="str">
            <v>11045200</v>
          </cell>
          <cell r="AZ151" t="str">
            <v>54255880</v>
          </cell>
          <cell r="BA151" t="str">
            <v>Monsieur Jean-François Fortin Verreault</v>
          </cell>
          <cell r="BB151" t="str">
            <v>M. Sylvain Lemieux</v>
          </cell>
          <cell r="BC151" t="str">
            <v>CENTRE INTÉGRÉ UNIVERSITAIRE DE SANTÉ ET DE SERVICES SOCIAUX DE L’EST-DE-L’ÎLE-DE-MONTRÉAL</v>
          </cell>
          <cell r="BD151">
            <v>2763</v>
          </cell>
          <cell r="BE151" t="str">
            <v>Montréal</v>
          </cell>
          <cell r="BF151"/>
          <cell r="BG151"/>
          <cell r="BH151"/>
          <cell r="BI151" t="str">
            <v>0</v>
          </cell>
          <cell r="BJ151" t="str">
            <v>RPCU</v>
          </cell>
          <cell r="BK151" t="str">
            <v>Public</v>
          </cell>
          <cell r="BL151" t="str">
            <v>2018-09-17</v>
          </cell>
          <cell r="BM151" t="str">
            <v>Micheline Bowen</v>
          </cell>
          <cell r="BN151" t="str">
            <v>Très adéquat</v>
          </cell>
          <cell r="BO151"/>
          <cell r="BP151" t="str">
            <v>CTRCAQ</v>
          </cell>
        </row>
        <row r="152">
          <cell r="B152" t="str">
            <v>CHSLD PIERRE-JOSEPH-TRIEST</v>
          </cell>
          <cell r="C152" t="str">
            <v>Public</v>
          </cell>
          <cell r="D152" t="str">
            <v>CIUSSS DE L’EST-DE-L’ÎLE-DE-MONTRÉAL</v>
          </cell>
          <cell r="E152" t="str">
            <v>CIUSSS DE L’EST-DE-L’ÎLE-DE-MONTRÉAL</v>
          </cell>
          <cell r="F152" t="str">
            <v>06 - CIUSSS DE L’EST-DE-L’ÎLE-DE-MONTRÉAL</v>
          </cell>
          <cell r="G152" t="str">
            <v>6</v>
          </cell>
          <cell r="H152" t="str">
            <v>Montréal</v>
          </cell>
          <cell r="J152" t="str">
            <v>11045200</v>
          </cell>
          <cell r="K152" t="str">
            <v>CENTRE INTÉGRÉ UNIVERSITAIRE DE SANTÉ ET DE SERVICES SOCIAUX DE L’EST-DE-L’ÎLE-DE-MONTRÉAL</v>
          </cell>
          <cell r="L152" t="str">
            <v>604</v>
          </cell>
          <cell r="M152" t="str">
            <v>RLS de Rivière-des-Prairies - Anjou - Montréal-Est</v>
          </cell>
          <cell r="N152" t="str">
            <v>55617054</v>
          </cell>
          <cell r="O152" t="str">
            <v>PIERRE-JOSEPH-TRIEST</v>
          </cell>
          <cell r="P152" t="str">
            <v>Oui</v>
          </cell>
          <cell r="Q152" t="str">
            <v>2023-01-31</v>
          </cell>
          <cell r="R152" t="str">
            <v>SAPA</v>
          </cell>
          <cell r="S152" t="str">
            <v>Actif</v>
          </cell>
          <cell r="T152"/>
          <cell r="U152">
            <v>274</v>
          </cell>
          <cell r="V152" t="str">
            <v>2023-01-31</v>
          </cell>
          <cell r="W152"/>
          <cell r="X152"/>
          <cell r="Y152" t="str">
            <v>270</v>
          </cell>
          <cell r="Z152"/>
          <cell r="AA152" t="str">
            <v>4</v>
          </cell>
          <cell r="AB152" t="str">
            <v>270</v>
          </cell>
          <cell r="AC152">
            <v>277</v>
          </cell>
          <cell r="AD152">
            <v>1</v>
          </cell>
          <cell r="AE152">
            <v>0</v>
          </cell>
          <cell r="AF152">
            <v>0</v>
          </cell>
          <cell r="AG152"/>
          <cell r="AH152" t="str">
            <v>660</v>
          </cell>
          <cell r="AI152" t="str">
            <v>Montréal</v>
          </cell>
          <cell r="AJ152" t="str">
            <v>6043</v>
          </cell>
          <cell r="AK152" t="str">
            <v>Mercier-Est</v>
          </cell>
          <cell r="AL152" t="str">
            <v>66023</v>
          </cell>
          <cell r="AM152" t="str">
            <v>Montréal</v>
          </cell>
          <cell r="AN152" t="str">
            <v>4900, BOULEVARD LAPOINTE</v>
          </cell>
          <cell r="AO152"/>
          <cell r="AP152" t="str">
            <v>H1K4W9</v>
          </cell>
          <cell r="AQ152" t="str">
            <v>http://www.cssspointe.ca/</v>
          </cell>
          <cell r="AR152" t="str">
            <v>1994-04-01</v>
          </cell>
          <cell r="AS152"/>
          <cell r="AT152" t="str">
            <v>(514) 353-1227</v>
          </cell>
          <cell r="AU152"/>
          <cell r="AV152"/>
          <cell r="AW152" t="str">
            <v>Cette installation de CHSLD s'appellait Centre d'hébergement PIERRE-JOSEPH-TRIEST jusqu'en septembre 2016. En effet, à la suite du processus de modification des noms des différentes installations dont les CHSLD qui  a été entrepris par la DEGERI, Ce CHSLD a également changé de nom.</v>
          </cell>
          <cell r="AX152"/>
          <cell r="AY152" t="str">
            <v>11045200</v>
          </cell>
          <cell r="AZ152" t="str">
            <v>55617054</v>
          </cell>
          <cell r="BA152" t="str">
            <v>Monsieur Jean-François Fortin Verreault</v>
          </cell>
          <cell r="BB152" t="str">
            <v>M. Sylvain Lemieux</v>
          </cell>
          <cell r="BC152" t="str">
            <v>CENTRE INTÉGRÉ UNIVERSITAIRE DE SANTÉ ET DE SERVICES SOCIAUX DE L’EST-DE-L’ÎLE-DE-MONTRÉAL</v>
          </cell>
          <cell r="BD152">
            <v>2816</v>
          </cell>
          <cell r="BE152" t="str">
            <v>Montréal</v>
          </cell>
          <cell r="BF152"/>
          <cell r="BG152"/>
          <cell r="BH152"/>
          <cell r="BI152" t="str">
            <v>0</v>
          </cell>
          <cell r="BJ152" t="str">
            <v>CTRCAQ</v>
          </cell>
          <cell r="BK152" t="str">
            <v>Public</v>
          </cell>
          <cell r="BL152" t="str">
            <v>2019-06-19</v>
          </cell>
          <cell r="BM152" t="str">
            <v>Micheline Bowen</v>
          </cell>
          <cell r="BN152" t="str">
            <v>Adéquat</v>
          </cell>
          <cell r="BO152"/>
          <cell r="BP152" t="str">
            <v>RPCU</v>
          </cell>
        </row>
        <row r="153">
          <cell r="B153" t="str">
            <v>CHSLD ROBERT-CLICHE</v>
          </cell>
          <cell r="C153" t="str">
            <v>Public</v>
          </cell>
          <cell r="D153" t="str">
            <v>CIUSSS DE L’EST-DE-L’ÎLE-DE-MONTRÉAL</v>
          </cell>
          <cell r="E153" t="str">
            <v>CIUSSS DE L’EST-DE-L’ÎLE-DE-MONTRÉAL</v>
          </cell>
          <cell r="F153" t="str">
            <v>06 - CIUSSS DE L’EST-DE-L’ÎLE-DE-MONTRÉAL</v>
          </cell>
          <cell r="G153" t="str">
            <v>6</v>
          </cell>
          <cell r="H153" t="str">
            <v>Montréal</v>
          </cell>
          <cell r="J153" t="str">
            <v>11045200</v>
          </cell>
          <cell r="K153" t="str">
            <v>CENTRE INTÉGRÉ UNIVERSITAIRE DE SANTÉ ET DE SERVICES SOCIAUX DE L’EST-DE-L’ÎLE-DE-MONTRÉAL</v>
          </cell>
          <cell r="L153" t="str">
            <v>605</v>
          </cell>
          <cell r="M153" t="str">
            <v>RLS de Hochelaga - Mercier-Ouest - Rosemont</v>
          </cell>
          <cell r="N153" t="str">
            <v>52492840</v>
          </cell>
          <cell r="O153" t="str">
            <v>ROBERT-CLICHE</v>
          </cell>
          <cell r="P153" t="str">
            <v>Oui</v>
          </cell>
          <cell r="Q153" t="str">
            <v>2023-01-31</v>
          </cell>
          <cell r="R153" t="str">
            <v>SAPA</v>
          </cell>
          <cell r="S153" t="str">
            <v>Actif</v>
          </cell>
          <cell r="T153"/>
          <cell r="U153">
            <v>100</v>
          </cell>
          <cell r="V153" t="str">
            <v>2023-01-31</v>
          </cell>
          <cell r="W153"/>
          <cell r="X153"/>
          <cell r="Y153"/>
          <cell r="Z153"/>
          <cell r="AA153"/>
          <cell r="AB153"/>
          <cell r="AC153">
            <v>100</v>
          </cell>
          <cell r="AD153">
            <v>0</v>
          </cell>
          <cell r="AE153">
            <v>0</v>
          </cell>
          <cell r="AF153">
            <v>0</v>
          </cell>
          <cell r="AG153"/>
          <cell r="AH153" t="str">
            <v>660</v>
          </cell>
          <cell r="AI153" t="str">
            <v>Montréal</v>
          </cell>
          <cell r="AJ153" t="str">
            <v>6053</v>
          </cell>
          <cell r="AK153" t="str">
            <v>Rosemont</v>
          </cell>
          <cell r="AL153" t="str">
            <v>66023</v>
          </cell>
          <cell r="AM153" t="str">
            <v>Montréal</v>
          </cell>
          <cell r="AN153" t="str">
            <v>3730, RUE DE BELLECHASSE</v>
          </cell>
          <cell r="AO153"/>
          <cell r="AP153" t="str">
            <v>H1X3E5</v>
          </cell>
          <cell r="AQ153" t="str">
            <v>http://www.cssslucilleteasdale.qc.ca/</v>
          </cell>
          <cell r="AR153" t="str">
            <v>1982-03-19</v>
          </cell>
          <cell r="AS153"/>
          <cell r="AT153" t="str">
            <v>(514) 374-8660</v>
          </cell>
          <cell r="AU153"/>
          <cell r="AV153"/>
          <cell r="AW153" t="str">
            <v>Cette installation de CHSLD s'appellait Centre d'hébergement ROBERT-CLICHE jusqu'en septembre 2016. En effet, à la suite du processus de modification des noms des différentes installations dont les CHSLD qui  a été entrepris par la DEGERI, Ce CHSLD a également changé de nom.</v>
          </cell>
          <cell r="AX153"/>
          <cell r="AY153" t="str">
            <v>11045200</v>
          </cell>
          <cell r="AZ153" t="str">
            <v>52492840</v>
          </cell>
          <cell r="BA153" t="str">
            <v>Monsieur Jean-François Fortin Verreault</v>
          </cell>
          <cell r="BB153" t="str">
            <v>M. Sylvain Lemieux</v>
          </cell>
          <cell r="BC153" t="str">
            <v>CENTRE INTÉGRÉ UNIVERSITAIRE DE SANTÉ ET DE SERVICES SOCIAUX DE L’EST-DE-L’ÎLE-DE-MONTRÉAL</v>
          </cell>
          <cell r="BD153">
            <v>2762</v>
          </cell>
          <cell r="BE153" t="str">
            <v>Montréal</v>
          </cell>
          <cell r="BF153"/>
          <cell r="BG153"/>
          <cell r="BH153"/>
          <cell r="BI153" t="str">
            <v>0</v>
          </cell>
          <cell r="BJ153" t="str">
            <v>RPCU</v>
          </cell>
          <cell r="BK153" t="str">
            <v>Public</v>
          </cell>
          <cell r="BL153" t="str">
            <v>2019-05-23</v>
          </cell>
          <cell r="BM153" t="str">
            <v>Micheline Bowen</v>
          </cell>
          <cell r="BN153" t="str">
            <v>Très adéquat</v>
          </cell>
          <cell r="BO153"/>
          <cell r="BP153" t="str">
            <v>CPM</v>
          </cell>
        </row>
        <row r="154">
          <cell r="B154" t="str">
            <v>CHSLD SAINT-MICHEL</v>
          </cell>
          <cell r="C154" t="str">
            <v>Public</v>
          </cell>
          <cell r="D154" t="str">
            <v>CIUSSS DE L’EST-DE-L’ÎLE-DE-MONTRÉAL</v>
          </cell>
          <cell r="E154" t="str">
            <v>CIUSSS DE L’EST-DE-L’ÎLE-DE-MONTRÉAL</v>
          </cell>
          <cell r="F154" t="str">
            <v>06 - CIUSSS DE L’EST-DE-L’ÎLE-DE-MONTRÉAL</v>
          </cell>
          <cell r="G154" t="str">
            <v>6</v>
          </cell>
          <cell r="H154" t="str">
            <v>Montréal</v>
          </cell>
          <cell r="J154" t="str">
            <v>11045200</v>
          </cell>
          <cell r="K154" t="str">
            <v>CENTRE INTÉGRÉ UNIVERSITAIRE DE SANTÉ ET DE SERVICES SOCIAUX DE L’EST-DE-L’ÎLE-DE-MONTRÉAL</v>
          </cell>
          <cell r="L154" t="str">
            <v>606</v>
          </cell>
          <cell r="M154" t="str">
            <v>RLS de Saint-Léonard - Saint-Michel</v>
          </cell>
          <cell r="N154" t="str">
            <v>51228583</v>
          </cell>
          <cell r="O154" t="str">
            <v>SAINT-MICHEL</v>
          </cell>
          <cell r="P154" t="str">
            <v>Oui</v>
          </cell>
          <cell r="Q154" t="str">
            <v>2023-01-31</v>
          </cell>
          <cell r="R154" t="str">
            <v>SAPA</v>
          </cell>
          <cell r="S154" t="str">
            <v>Actif</v>
          </cell>
          <cell r="T154"/>
          <cell r="U154">
            <v>162</v>
          </cell>
          <cell r="V154" t="str">
            <v>2023-01-31</v>
          </cell>
          <cell r="W154"/>
          <cell r="X154" t="str">
            <v>26</v>
          </cell>
          <cell r="Y154" t="str">
            <v>110</v>
          </cell>
          <cell r="Z154"/>
          <cell r="AA154" t="str">
            <v>5</v>
          </cell>
          <cell r="AB154" t="str">
            <v>162</v>
          </cell>
          <cell r="AC154">
            <v>190</v>
          </cell>
          <cell r="AD154">
            <v>2</v>
          </cell>
          <cell r="AE154">
            <v>0</v>
          </cell>
          <cell r="AF154">
            <v>0</v>
          </cell>
          <cell r="AG154"/>
          <cell r="AH154" t="str">
            <v>660</v>
          </cell>
          <cell r="AI154" t="str">
            <v>Montréal</v>
          </cell>
          <cell r="AJ154" t="str">
            <v>6062</v>
          </cell>
          <cell r="AK154" t="str">
            <v>Saint-Michel</v>
          </cell>
          <cell r="AL154" t="str">
            <v>66023</v>
          </cell>
          <cell r="AM154" t="str">
            <v>Montréal</v>
          </cell>
          <cell r="AN154" t="str">
            <v>3130, RUE JARRY EST</v>
          </cell>
          <cell r="AO154"/>
          <cell r="AP154" t="str">
            <v>H1Z4N8</v>
          </cell>
          <cell r="AQ154" t="str">
            <v>http://csss-stleonardstmichel.qc.ca/</v>
          </cell>
          <cell r="AR154" t="str">
            <v>2004-07-14</v>
          </cell>
          <cell r="AS154"/>
          <cell r="AT154" t="str">
            <v>(514) 722-3000</v>
          </cell>
          <cell r="AU154"/>
          <cell r="AV154"/>
          <cell r="AW154" t="str">
            <v>Cette installation de CHSLD s'appellait Centre d'hébergement SAINT-MICHEL jusqu'en septembre 2016. En effet, à la suite du processus de modification des noms des différentes installations dont les CHSLD qui  a été entrepris par la DEGERI, Ce CHSLD a également changé de nom.</v>
          </cell>
          <cell r="AX154"/>
          <cell r="AY154" t="str">
            <v>11045200</v>
          </cell>
          <cell r="AZ154" t="str">
            <v>51228583</v>
          </cell>
          <cell r="BA154" t="str">
            <v>Monsieur Jean-François Fortin Verreault</v>
          </cell>
          <cell r="BB154" t="str">
            <v>M. Sylvain Lemieux</v>
          </cell>
          <cell r="BC154" t="str">
            <v>CENTRE INTÉGRÉ UNIVERSITAIRE DE SANTÉ ET DE SERVICES SOCIAUX DE L’EST-DE-L’ÎLE-DE-MONTRÉAL</v>
          </cell>
          <cell r="BD154">
            <v>2810</v>
          </cell>
          <cell r="BE154" t="str">
            <v>Montréal</v>
          </cell>
          <cell r="BF154"/>
          <cell r="BG154"/>
          <cell r="BH154"/>
          <cell r="BI154" t="str">
            <v>0</v>
          </cell>
          <cell r="BJ154" t="str">
            <v>CPM</v>
          </cell>
          <cell r="BK154" t="str">
            <v>Public</v>
          </cell>
          <cell r="BL154" t="str">
            <v>2021-10-13</v>
          </cell>
          <cell r="BM154" t="str">
            <v>Micheline Bowen</v>
          </cell>
          <cell r="BN154" t="str">
            <v>Très adéquat</v>
          </cell>
          <cell r="BO154"/>
          <cell r="BP154" t="str">
            <v>CTRCAQ</v>
          </cell>
        </row>
        <row r="155">
          <cell r="B155" t="str">
            <v>CHSLD POLONAIS MARIE-CURIE-SKLODOWSKA</v>
          </cell>
          <cell r="C155" t="str">
            <v>Public</v>
          </cell>
          <cell r="D155" t="str">
            <v>CIUSSS DE L’EST-DE-L’ÎLE-DE-MONTRÉAL</v>
          </cell>
          <cell r="E155" t="str">
            <v>CIUSSS DE L’EST-DE-L’ÎLE-DE-MONTRÉAL</v>
          </cell>
          <cell r="F155" t="str">
            <v>06 - CIUSSS DE L’EST-DE-L’ÎLE-DE-MONTRÉAL</v>
          </cell>
          <cell r="G155" t="str">
            <v>6</v>
          </cell>
          <cell r="H155" t="str">
            <v>Montréal</v>
          </cell>
          <cell r="J155" t="str">
            <v>11045200</v>
          </cell>
          <cell r="K155" t="str">
            <v>CENTRE INTÉGRÉ UNIVERSITAIRE DE SANTÉ ET DE SERVICES SOCIAUX DE L’EST-DE-L’ÎLE-DE-MONTRÉAL</v>
          </cell>
          <cell r="L155" t="str">
            <v>605</v>
          </cell>
          <cell r="M155" t="str">
            <v>RLS de Hochelaga - Mercier-Ouest - Rosemont</v>
          </cell>
          <cell r="N155" t="str">
            <v>12387692</v>
          </cell>
          <cell r="O155" t="str">
            <v>INSTITUT CANADIEN-POLONAIS DU BIEN-ETRE</v>
          </cell>
          <cell r="P155" t="str">
            <v>Oui</v>
          </cell>
          <cell r="Q155" t="str">
            <v>2023-01-31</v>
          </cell>
          <cell r="R155" t="str">
            <v>SAPA</v>
          </cell>
          <cell r="S155" t="str">
            <v>Actif</v>
          </cell>
          <cell r="T155" t="str">
            <v>Il s'appellait INSTITUT CANADIEN-POLONAIS DU BIEN-ETRE</v>
          </cell>
          <cell r="U155">
            <v>126</v>
          </cell>
          <cell r="V155" t="str">
            <v>2023-01-31</v>
          </cell>
          <cell r="W155"/>
          <cell r="X155" t="str">
            <v>29</v>
          </cell>
          <cell r="Y155" t="str">
            <v>68</v>
          </cell>
          <cell r="Z155"/>
          <cell r="AA155" t="str">
            <v>3</v>
          </cell>
          <cell r="AB155" t="str">
            <v>125</v>
          </cell>
          <cell r="AC155">
            <v>126</v>
          </cell>
          <cell r="AD155">
            <v>0</v>
          </cell>
          <cell r="AE155">
            <v>0</v>
          </cell>
          <cell r="AF155">
            <v>0</v>
          </cell>
          <cell r="AG155"/>
          <cell r="AH155" t="str">
            <v>660</v>
          </cell>
          <cell r="AI155" t="str">
            <v>Montréal</v>
          </cell>
          <cell r="AJ155" t="str">
            <v>6053</v>
          </cell>
          <cell r="AK155" t="str">
            <v>Rosemont</v>
          </cell>
          <cell r="AL155" t="str">
            <v>66023</v>
          </cell>
          <cell r="AM155" t="str">
            <v>Montréal</v>
          </cell>
          <cell r="AN155" t="str">
            <v>5655, RUE BELANGER</v>
          </cell>
          <cell r="AO155"/>
          <cell r="AP155" t="str">
            <v>H1T1G2</v>
          </cell>
          <cell r="AQ155" t="str">
            <v>http://instpol.com/fr/Home.htm</v>
          </cell>
          <cell r="AR155" t="str">
            <v>1974-01-01</v>
          </cell>
          <cell r="AS155"/>
          <cell r="AT155" t="str">
            <v>(514) 259-2551</v>
          </cell>
          <cell r="AU155"/>
          <cell r="AV155"/>
          <cell r="AW155"/>
          <cell r="AX155"/>
          <cell r="AY155" t="str">
            <v>11045200</v>
          </cell>
          <cell r="AZ155" t="str">
            <v>12387692</v>
          </cell>
          <cell r="BA155" t="str">
            <v>Monsieur Jean-François Fortin Verreault</v>
          </cell>
          <cell r="BB155" t="str">
            <v>M. Sylvain Lemieux</v>
          </cell>
          <cell r="BC155" t="str">
            <v>CENTRE INTÉGRÉ UNIVERSITAIRE DE SANTÉ ET DE SERVICES SOCIAUX DE L’EST-DE-L’ÎLE-DE-MONTRÉAL</v>
          </cell>
          <cell r="BD155">
            <v>2839</v>
          </cell>
          <cell r="BE155" t="str">
            <v>Montréal</v>
          </cell>
          <cell r="BF155"/>
          <cell r="BG155"/>
          <cell r="BH155"/>
          <cell r="BI155" t="str">
            <v>0</v>
          </cell>
          <cell r="BJ155" t="str">
            <v>CPM</v>
          </cell>
          <cell r="BK155" t="str">
            <v>Public</v>
          </cell>
          <cell r="BL155" t="str">
            <v>2019-08-20</v>
          </cell>
          <cell r="BM155" t="str">
            <v>Micheline Bowen</v>
          </cell>
          <cell r="BN155" t="str">
            <v>Adéquat</v>
          </cell>
          <cell r="BO155"/>
          <cell r="BP155" t="str">
            <v>CTRCAQ</v>
          </cell>
        </row>
        <row r="156">
          <cell r="B156" t="str">
            <v>CHSLD PROVIDENCE NOTRE-DAME DE LOURDES</v>
          </cell>
          <cell r="C156" t="str">
            <v>Privé conventionné</v>
          </cell>
          <cell r="D156" t="str">
            <v>PROVIDENCE NOTRE-DAME DE LOURDES</v>
          </cell>
          <cell r="E156" t="str">
            <v>CIUSSS DE L’EST-DE-L’ÎLE-DE-MONTRÉAL</v>
          </cell>
          <cell r="F156" t="str">
            <v>06 - CIUSSS DE L’EST-DE-L’ÎLE-DE-MONTRÉAL</v>
          </cell>
          <cell r="G156" t="str">
            <v>6</v>
          </cell>
          <cell r="H156" t="str">
            <v>Montréal</v>
          </cell>
          <cell r="J156" t="str">
            <v>11045200</v>
          </cell>
          <cell r="K156" t="str">
            <v>CENTRE INTÉGRÉ UNIVERSITAIRE DE SANTÉ ET DE SERVICES SOCIAUX DE L’EST-DE-L’ÎLE-DE-MONTRÉAL</v>
          </cell>
          <cell r="L156" t="str">
            <v>605</v>
          </cell>
          <cell r="M156" t="str">
            <v>RLS de Hochelaga - Mercier-Ouest - Rosemont</v>
          </cell>
          <cell r="N156" t="str">
            <v>11755501</v>
          </cell>
          <cell r="O156" t="str">
            <v>CHSLD PROVIDENCE NOTRE-DAME DE LOURDES</v>
          </cell>
          <cell r="P156" t="str">
            <v>Oui</v>
          </cell>
          <cell r="Q156" t="str">
            <v>2023-01-31</v>
          </cell>
          <cell r="R156" t="str">
            <v>SAPA</v>
          </cell>
          <cell r="S156" t="str">
            <v>Actif</v>
          </cell>
          <cell r="T156"/>
          <cell r="U156">
            <v>100</v>
          </cell>
          <cell r="V156" t="str">
            <v>2023-01-31</v>
          </cell>
          <cell r="W156"/>
          <cell r="X156"/>
          <cell r="Y156"/>
          <cell r="Z156"/>
          <cell r="AA156"/>
          <cell r="AB156"/>
          <cell r="AC156">
            <v>100</v>
          </cell>
          <cell r="AD156">
            <v>0</v>
          </cell>
          <cell r="AE156">
            <v>0</v>
          </cell>
          <cell r="AF156">
            <v>0</v>
          </cell>
          <cell r="AG156"/>
          <cell r="AH156" t="str">
            <v>660</v>
          </cell>
          <cell r="AI156" t="str">
            <v>Montréal</v>
          </cell>
          <cell r="AJ156" t="str">
            <v>6052</v>
          </cell>
          <cell r="AK156" t="str">
            <v>Hochelaga-Maisonneuve</v>
          </cell>
          <cell r="AL156" t="str">
            <v>66023</v>
          </cell>
          <cell r="AM156" t="str">
            <v>Montréal</v>
          </cell>
          <cell r="AN156" t="str">
            <v>1870, BOULEVARD PIE-IX</v>
          </cell>
          <cell r="AO156"/>
          <cell r="AP156" t="str">
            <v>H1V2C6</v>
          </cell>
          <cell r="AQ156" t="str">
            <v>http://www.chsld-providence-notre-dame-lourdes.com/</v>
          </cell>
          <cell r="AR156" t="str">
            <v>1974-01-01</v>
          </cell>
          <cell r="AS156"/>
          <cell r="AT156" t="str">
            <v>(514) 527-4595</v>
          </cell>
          <cell r="AU156"/>
          <cell r="AV156"/>
          <cell r="AW156"/>
          <cell r="AX156"/>
          <cell r="AY156" t="str">
            <v>11755501</v>
          </cell>
          <cell r="AZ156" t="str">
            <v>11755501</v>
          </cell>
          <cell r="BA156" t="str">
            <v/>
          </cell>
          <cell r="BB156" t="str">
            <v/>
          </cell>
          <cell r="BC156" t="str">
            <v>CHSLD PROVIDENCE NOTRE-DAME DE LOURDES INC.</v>
          </cell>
          <cell r="BD156">
            <v>2833</v>
          </cell>
          <cell r="BE156" t="str">
            <v>Montréal</v>
          </cell>
          <cell r="BF156"/>
          <cell r="BG156"/>
          <cell r="BH156"/>
          <cell r="BI156" t="str">
            <v>0</v>
          </cell>
          <cell r="BJ156" t="str">
            <v>CPM</v>
          </cell>
          <cell r="BK156" t="str">
            <v>Privé conventionné</v>
          </cell>
          <cell r="BL156"/>
          <cell r="BM156"/>
          <cell r="BN156"/>
          <cell r="BO156"/>
          <cell r="BP156" t="str">
            <v>RPCU</v>
          </cell>
        </row>
        <row r="157">
          <cell r="B157" t="str">
            <v>CHSLD DE LA BELLE-RIVE</v>
          </cell>
          <cell r="C157" t="str">
            <v>Privé non conventionné</v>
          </cell>
          <cell r="D157" t="str">
            <v>DE LA BELLE-RIVE</v>
          </cell>
          <cell r="E157" t="str">
            <v>CIUSSS DE L'EST-DE-L’ÎLE-DE-MONTRÉAL</v>
          </cell>
          <cell r="F157" t="str">
            <v>06 - CIUSSS DE L’EST-DE-L’ÎLE-DE-MONTRÉAL</v>
          </cell>
          <cell r="G157" t="str">
            <v>6</v>
          </cell>
          <cell r="H157" t="str">
            <v>Montréal</v>
          </cell>
          <cell r="J157" t="str">
            <v>11045200</v>
          </cell>
          <cell r="K157" t="str">
            <v>CENTRE INTÉGRÉ UNIVERSITAIRE DE SANTÉ ET DE SERVICES SOCIAUX DE L'EST-DE-L’ÎLE-DE-MONTRÉAL</v>
          </cell>
          <cell r="L157"/>
          <cell r="M157" t="str">
            <v>RLS d'Ahuntsic - Montréal-Nord</v>
          </cell>
          <cell r="N157" t="str">
            <v>51234284</v>
          </cell>
          <cell r="O157" t="str">
            <v>CHSLD DE LA BELLE-RIVE</v>
          </cell>
          <cell r="P157" t="str">
            <v>Oui</v>
          </cell>
          <cell r="Q157" t="str">
            <v>2023-01-31</v>
          </cell>
          <cell r="R157" t="str">
            <v>SAPA</v>
          </cell>
          <cell r="S157" t="str">
            <v>Actif</v>
          </cell>
          <cell r="T157"/>
          <cell r="U157">
            <v>44</v>
          </cell>
          <cell r="V157" t="str">
            <v>2023-01-31</v>
          </cell>
          <cell r="W157"/>
          <cell r="X157" t="str">
            <v>1</v>
          </cell>
          <cell r="Y157" t="str">
            <v>29</v>
          </cell>
          <cell r="Z157"/>
          <cell r="AA157"/>
          <cell r="AB157" t="str">
            <v>26</v>
          </cell>
          <cell r="AC157">
            <v>31</v>
          </cell>
          <cell r="AD157">
            <v>0</v>
          </cell>
          <cell r="AE157">
            <v>0</v>
          </cell>
          <cell r="AF157">
            <v>0</v>
          </cell>
          <cell r="AG157"/>
          <cell r="AH157" t="str">
            <v>660</v>
          </cell>
          <cell r="AI157" t="str">
            <v>Montréal</v>
          </cell>
          <cell r="AJ157" t="str">
            <v>6131</v>
          </cell>
          <cell r="AK157" t="str">
            <v>Montréal-Nord</v>
          </cell>
          <cell r="AL157" t="str">
            <v>66023</v>
          </cell>
          <cell r="AM157" t="str">
            <v>Montréal</v>
          </cell>
          <cell r="AN157" t="str">
            <v>5320, BOULEVARD GOUIN EST</v>
          </cell>
          <cell r="AO157"/>
          <cell r="AP157" t="str">
            <v>H1G1B4</v>
          </cell>
          <cell r="AQ157" t="str">
            <v>http://www.chsldvillabellerive.com/</v>
          </cell>
          <cell r="AR157" t="str">
            <v>2013-02-21</v>
          </cell>
          <cell r="AS157"/>
          <cell r="AT157" t="str">
            <v>(514) 321-1367</v>
          </cell>
          <cell r="AU157"/>
          <cell r="AV157"/>
          <cell r="AW157"/>
          <cell r="AX157"/>
          <cell r="AY157" t="str">
            <v>16419616</v>
          </cell>
          <cell r="AZ157" t="str">
            <v>51234284</v>
          </cell>
          <cell r="BA157" t="str">
            <v/>
          </cell>
          <cell r="BB157" t="str">
            <v/>
          </cell>
          <cell r="BC157" t="str">
            <v>VILLA BELLE RIVE INC.</v>
          </cell>
          <cell r="BD157">
            <v>2855</v>
          </cell>
          <cell r="BE157" t="str">
            <v>Montréal</v>
          </cell>
          <cell r="BF157"/>
          <cell r="BG157"/>
          <cell r="BH157"/>
          <cell r="BI157" t="str">
            <v>0</v>
          </cell>
          <cell r="BJ157" t="str">
            <v>CTRCAQ</v>
          </cell>
          <cell r="BK157" t="str">
            <v>Privé non conventionné</v>
          </cell>
          <cell r="BL157" t="str">
            <v>2018-10-16</v>
          </cell>
          <cell r="BM157" t="str">
            <v>Micheline Bowen</v>
          </cell>
          <cell r="BN157" t="str">
            <v>Acceptable</v>
          </cell>
          <cell r="BO157"/>
          <cell r="BP157" t="str">
            <v>CTRCAQ</v>
          </cell>
        </row>
        <row r="158">
          <cell r="B158" t="str">
            <v>C.H.S.L.D. BAYVIEW</v>
          </cell>
          <cell r="C158" t="str">
            <v>Privé conventionné</v>
          </cell>
          <cell r="D158" t="str">
            <v>BAYVIEW</v>
          </cell>
          <cell r="E158" t="str">
            <v>CIUSSS DE L’OUEST-DE-L’ÎLE-DE-MONTRÉAL</v>
          </cell>
          <cell r="F158" t="str">
            <v>06 - CIUSSS DE L’OUEST-DE-L’ÎLE-DE-MONTRÉAL</v>
          </cell>
          <cell r="G158" t="str">
            <v>6</v>
          </cell>
          <cell r="H158" t="str">
            <v>Montréal</v>
          </cell>
          <cell r="J158" t="str">
            <v>11045168</v>
          </cell>
          <cell r="K158" t="str">
            <v>CENTRE INTÉGRÉ UNIVERSITAIRE DE SANTÉ ET DE SERVICES SOCIAUX DE L’OUEST-DE-L’ÎLE-DE-MONTRÉAL</v>
          </cell>
          <cell r="L158" t="str">
            <v>601</v>
          </cell>
          <cell r="M158" t="str">
            <v>RLS de Pierrefonds - Lac Saint-Louis</v>
          </cell>
          <cell r="N158" t="str">
            <v>12366043</v>
          </cell>
          <cell r="O158" t="str">
            <v>C.H.S.L.D. BAYVIEW</v>
          </cell>
          <cell r="P158" t="str">
            <v>Oui</v>
          </cell>
          <cell r="Q158" t="str">
            <v>2023-01-31</v>
          </cell>
          <cell r="R158" t="str">
            <v>SAPA</v>
          </cell>
          <cell r="S158" t="str">
            <v>Actif</v>
          </cell>
          <cell r="T158"/>
          <cell r="U158">
            <v>128</v>
          </cell>
          <cell r="V158" t="str">
            <v>2023-01-31</v>
          </cell>
          <cell r="W158"/>
          <cell r="X158"/>
          <cell r="Y158"/>
          <cell r="Z158"/>
          <cell r="AA158"/>
          <cell r="AB158"/>
          <cell r="AC158">
            <v>128</v>
          </cell>
          <cell r="AD158">
            <v>0</v>
          </cell>
          <cell r="AE158">
            <v>0</v>
          </cell>
          <cell r="AF158">
            <v>0</v>
          </cell>
          <cell r="AG158"/>
          <cell r="AH158" t="str">
            <v>660</v>
          </cell>
          <cell r="AI158" t="str">
            <v>Montréal</v>
          </cell>
          <cell r="AJ158" t="str">
            <v>6011</v>
          </cell>
          <cell r="AK158" t="str">
            <v>Lac Saint-Louis</v>
          </cell>
          <cell r="AL158" t="str">
            <v>66097</v>
          </cell>
          <cell r="AM158" t="str">
            <v>Pointe-Claire</v>
          </cell>
          <cell r="AN158" t="str">
            <v>27, LAKESHORE</v>
          </cell>
          <cell r="AO158"/>
          <cell r="AP158" t="str">
            <v>H9S4H1</v>
          </cell>
          <cell r="AQ158" t="str">
            <v>http://www.chsld-bayview.com/</v>
          </cell>
          <cell r="AR158" t="str">
            <v>1974-01-01</v>
          </cell>
          <cell r="AS158"/>
          <cell r="AT158" t="str">
            <v>(514) 695-9384</v>
          </cell>
          <cell r="AU158"/>
          <cell r="AV158"/>
          <cell r="AW158"/>
          <cell r="AX158"/>
          <cell r="AY158" t="str">
            <v>12366043</v>
          </cell>
          <cell r="AZ158" t="str">
            <v>12366043</v>
          </cell>
          <cell r="BA158" t="str">
            <v/>
          </cell>
          <cell r="BB158" t="str">
            <v/>
          </cell>
          <cell r="BC158" t="str">
            <v>C.H.S.L.D. BAYVIEW INC.</v>
          </cell>
          <cell r="BD158">
            <v>2835</v>
          </cell>
          <cell r="BE158" t="str">
            <v>Montréal</v>
          </cell>
          <cell r="BF158"/>
          <cell r="BG158"/>
          <cell r="BH158"/>
          <cell r="BI158" t="str">
            <v>0</v>
          </cell>
          <cell r="BJ158" t="str">
            <v>CPM</v>
          </cell>
          <cell r="BK158" t="str">
            <v>Privé conventionné</v>
          </cell>
          <cell r="BL158" t="str">
            <v>2019-09-16</v>
          </cell>
          <cell r="BM158" t="str">
            <v>Nelson Vachon</v>
          </cell>
          <cell r="BN158" t="str">
            <v>Très adéquat</v>
          </cell>
          <cell r="BO158"/>
          <cell r="BP158" t="str">
            <v>RPCU</v>
          </cell>
        </row>
        <row r="159">
          <cell r="B159" t="str">
            <v>CHSLD BUSSEY (QUEBEC)</v>
          </cell>
          <cell r="C159" t="str">
            <v>Privé conventionné</v>
          </cell>
          <cell r="D159" t="str">
            <v>BUSSEY</v>
          </cell>
          <cell r="E159" t="str">
            <v>CIUSSS DE L’OUEST-DE-L’ÎLE-DE-MONTRÉAL</v>
          </cell>
          <cell r="F159" t="str">
            <v>06 - CIUSSS DE L’OUEST-DE-L’ÎLE-DE-MONTRÉAL</v>
          </cell>
          <cell r="G159" t="str">
            <v>6</v>
          </cell>
          <cell r="H159" t="str">
            <v>Montréal</v>
          </cell>
          <cell r="J159" t="str">
            <v>11045168</v>
          </cell>
          <cell r="K159" t="str">
            <v>CENTRE INTÉGRÉ UNIVERSITAIRE DE SANTÉ ET DE SERVICES SOCIAUX DE L’OUEST-DE-L’ÎLE-DE-MONTRÉAL</v>
          </cell>
          <cell r="L159" t="str">
            <v>602</v>
          </cell>
          <cell r="M159" t="str">
            <v>RLS de Dorval - Lachine - Lasalle</v>
          </cell>
          <cell r="N159" t="str">
            <v>29530078</v>
          </cell>
          <cell r="O159" t="str">
            <v>CHSLD BUSSEY</v>
          </cell>
          <cell r="P159" t="str">
            <v>Oui</v>
          </cell>
          <cell r="Q159" t="str">
            <v>2023-01-31</v>
          </cell>
          <cell r="R159" t="str">
            <v>SAPA</v>
          </cell>
          <cell r="S159" t="str">
            <v>Actif</v>
          </cell>
          <cell r="T159"/>
          <cell r="U159">
            <v>31</v>
          </cell>
          <cell r="V159" t="str">
            <v>2023-01-31</v>
          </cell>
          <cell r="W159"/>
          <cell r="X159"/>
          <cell r="Y159"/>
          <cell r="Z159"/>
          <cell r="AA159"/>
          <cell r="AB159"/>
          <cell r="AC159">
            <v>42</v>
          </cell>
          <cell r="AD159">
            <v>0</v>
          </cell>
          <cell r="AE159">
            <v>0</v>
          </cell>
          <cell r="AF159">
            <v>0</v>
          </cell>
          <cell r="AG159"/>
          <cell r="AH159" t="str">
            <v>660</v>
          </cell>
          <cell r="AI159" t="str">
            <v>Montréal</v>
          </cell>
          <cell r="AJ159" t="str">
            <v>6021</v>
          </cell>
          <cell r="AK159" t="str">
            <v>Lachine</v>
          </cell>
          <cell r="AL159" t="str">
            <v>66023</v>
          </cell>
          <cell r="AM159" t="str">
            <v>Montréal</v>
          </cell>
          <cell r="AN159" t="str">
            <v>2069, BOULEVARD SAINT-JOSEPH</v>
          </cell>
          <cell r="AO159"/>
          <cell r="AP159" t="str">
            <v>H8S4B7</v>
          </cell>
          <cell r="AQ159" t="str">
            <v>http://www.chsldbussey.com/</v>
          </cell>
          <cell r="AR159" t="str">
            <v>1992-10-29</v>
          </cell>
          <cell r="AS159"/>
          <cell r="AT159" t="str">
            <v>(514) 637-1127</v>
          </cell>
          <cell r="AU159"/>
          <cell r="AV159"/>
          <cell r="AW159"/>
          <cell r="AX159"/>
          <cell r="AY159" t="str">
            <v>29530078</v>
          </cell>
          <cell r="AZ159" t="str">
            <v>29530078</v>
          </cell>
          <cell r="BA159" t="str">
            <v/>
          </cell>
          <cell r="BB159" t="str">
            <v/>
          </cell>
          <cell r="BC159" t="str">
            <v>CHSLD BUSSEY (QUEBEC) INC.</v>
          </cell>
          <cell r="BD159">
            <v>2860</v>
          </cell>
          <cell r="BE159" t="str">
            <v>Montréal</v>
          </cell>
          <cell r="BF159"/>
          <cell r="BG159"/>
          <cell r="BH159"/>
          <cell r="BI159" t="str">
            <v>0</v>
          </cell>
          <cell r="BJ159" t="str">
            <v>CPM</v>
          </cell>
          <cell r="BK159" t="str">
            <v>Privé conventionné</v>
          </cell>
          <cell r="BL159" t="str">
            <v>2019-06-27</v>
          </cell>
          <cell r="BM159" t="str">
            <v>Nelson Vachon</v>
          </cell>
          <cell r="BN159" t="str">
            <v>Acceptable</v>
          </cell>
          <cell r="BO159"/>
          <cell r="BP159" t="str">
            <v>CTRCAQ</v>
          </cell>
        </row>
        <row r="160">
          <cell r="B160" t="str">
            <v>CENTRE DE SOINS PROLONGES GRACE DART</v>
          </cell>
          <cell r="C160" t="str">
            <v>Public</v>
          </cell>
          <cell r="D160" t="str">
            <v>CIUSSS DE L’OUEST-DE-L’ÎLE-DE-MONTRÉAL</v>
          </cell>
          <cell r="E160" t="str">
            <v>CIUSSS DE L’OUEST-DE-L’ÎLE-DE-MONTRÉAL</v>
          </cell>
          <cell r="F160" t="str">
            <v>06 - CIUSSS DE L’OUEST-DE-L’ÎLE-DE-MONTRÉAL</v>
          </cell>
          <cell r="G160" t="str">
            <v>6</v>
          </cell>
          <cell r="H160" t="str">
            <v>Montréal</v>
          </cell>
          <cell r="J160" t="str">
            <v>11045200</v>
          </cell>
          <cell r="K160" t="str">
            <v>CENTRE INTÉGRÉ UNIVERSITAIRE DE SANTÉ ET DE SERVICES SOCIAUX DE L’OUEST-DE-L’ÎLE-DE-MONTRÉAL</v>
          </cell>
          <cell r="L160" t="str">
            <v>605</v>
          </cell>
          <cell r="M160" t="str">
            <v>RLS de Hochelaga - Mercier-Ouest - Rosemont</v>
          </cell>
          <cell r="N160" t="str">
            <v>11084464</v>
          </cell>
          <cell r="O160" t="str">
            <v>CENTRE DE SOINS PROLONGES GRACE DART</v>
          </cell>
          <cell r="P160" t="str">
            <v>oui</v>
          </cell>
          <cell r="Q160" t="str">
            <v>2023-01-31</v>
          </cell>
          <cell r="R160" t="str">
            <v>SAPA</v>
          </cell>
          <cell r="S160" t="str">
            <v>Actif</v>
          </cell>
          <cell r="T160"/>
          <cell r="U160">
            <v>241</v>
          </cell>
          <cell r="V160" t="str">
            <v>2023-01-31</v>
          </cell>
          <cell r="W160"/>
          <cell r="X160" t="str">
            <v>19</v>
          </cell>
          <cell r="Y160" t="str">
            <v>17</v>
          </cell>
          <cell r="Z160" t="str">
            <v>11</v>
          </cell>
          <cell r="AA160" t="str">
            <v>5</v>
          </cell>
          <cell r="AB160" t="str">
            <v>256</v>
          </cell>
          <cell r="AC160">
            <v>265</v>
          </cell>
          <cell r="AD160">
            <v>15</v>
          </cell>
          <cell r="AE160">
            <v>0</v>
          </cell>
          <cell r="AF160">
            <v>0</v>
          </cell>
          <cell r="AG160"/>
          <cell r="AH160" t="str">
            <v>660</v>
          </cell>
          <cell r="AI160" t="str">
            <v>Montréal</v>
          </cell>
          <cell r="AJ160" t="str">
            <v>6052</v>
          </cell>
          <cell r="AK160" t="str">
            <v>Hochelaga-Maisonneuve</v>
          </cell>
          <cell r="AL160" t="str">
            <v>66023</v>
          </cell>
          <cell r="AM160" t="str">
            <v>Montréal</v>
          </cell>
          <cell r="AN160" t="str">
            <v>5155, RUE SAINTE-CATHERINE EST</v>
          </cell>
          <cell r="AO160"/>
          <cell r="AP160" t="str">
            <v>H1V2A5</v>
          </cell>
          <cell r="AQ160" t="str">
            <v>http://www.gracedart.ca/</v>
          </cell>
          <cell r="AR160" t="str">
            <v>1974-01-01</v>
          </cell>
          <cell r="AS160"/>
          <cell r="AT160" t="str">
            <v>(514) 255-2833</v>
          </cell>
          <cell r="AU160"/>
          <cell r="AV160"/>
          <cell r="AW160"/>
          <cell r="AX160"/>
          <cell r="AY160" t="str">
            <v>11045168</v>
          </cell>
          <cell r="AZ160" t="str">
            <v>11084464</v>
          </cell>
          <cell r="BA160" t="str">
            <v>Madame Lynne McVey</v>
          </cell>
          <cell r="BB160" t="str">
            <v>Mme Nelea Bezman</v>
          </cell>
          <cell r="BC160" t="str">
            <v>CENTRE INTÉGRÉ UNIVERSITAIRE DE SANTÉ ET DE SERVICES SOCIAUX DE L’OUEST-DE-L’ÎLE-DE-MONTRÉAL</v>
          </cell>
          <cell r="BD160">
            <v>2831</v>
          </cell>
          <cell r="BE160" t="str">
            <v>Montréal</v>
          </cell>
          <cell r="BF160"/>
          <cell r="BG160"/>
          <cell r="BH160"/>
          <cell r="BI160" t="str">
            <v>42</v>
          </cell>
          <cell r="BJ160" t="str">
            <v>CTRCAQ</v>
          </cell>
          <cell r="BK160" t="str">
            <v>Public</v>
          </cell>
          <cell r="BL160"/>
          <cell r="BM160"/>
          <cell r="BN160"/>
          <cell r="BO160"/>
          <cell r="BP160" t="str">
            <v>RPCU</v>
          </cell>
        </row>
        <row r="161">
          <cell r="B161" t="str">
            <v>CENTRE D'HEBERGEMENT DE DORVAL</v>
          </cell>
          <cell r="C161" t="str">
            <v>Public</v>
          </cell>
          <cell r="D161" t="str">
            <v>CIUSSS DE L’OUEST-DE-L’ÎLE-DE-MONTRÉAL</v>
          </cell>
          <cell r="E161" t="str">
            <v>CIUSSS DE L’OUEST-DE-L’ÎLE-DE-MONTRÉAL</v>
          </cell>
          <cell r="F161" t="str">
            <v>06 - CIUSSS DE L’OUEST-DE-L’ÎLE-DE-MONTRÉAL</v>
          </cell>
          <cell r="G161" t="str">
            <v>6</v>
          </cell>
          <cell r="H161" t="str">
            <v>Montréal</v>
          </cell>
          <cell r="J161" t="str">
            <v>11045168</v>
          </cell>
          <cell r="K161" t="str">
            <v>CENTRE INTÉGRÉ UNIVERSITAIRE DE SANTÉ ET DE SERVICES SOCIAUX DE L’OUEST-DE-L’ÎLE-DE-MONTRÉAL</v>
          </cell>
          <cell r="L161" t="str">
            <v>602</v>
          </cell>
          <cell r="M161" t="str">
            <v>RLS de Dorval - Lachine - Lasalle</v>
          </cell>
          <cell r="N161" t="str">
            <v>51223253</v>
          </cell>
          <cell r="O161" t="str">
            <v>DE DORVAL</v>
          </cell>
          <cell r="P161" t="str">
            <v>Oui</v>
          </cell>
          <cell r="Q161" t="str">
            <v>2023-01-31</v>
          </cell>
          <cell r="R161" t="str">
            <v>SAPA</v>
          </cell>
          <cell r="S161" t="str">
            <v>Actif</v>
          </cell>
          <cell r="T161"/>
          <cell r="U161">
            <v>107</v>
          </cell>
          <cell r="V161" t="str">
            <v>2023-01-31</v>
          </cell>
          <cell r="W161"/>
          <cell r="X161"/>
          <cell r="Y161"/>
          <cell r="Z161"/>
          <cell r="AA161"/>
          <cell r="AB161"/>
          <cell r="AC161">
            <v>96</v>
          </cell>
          <cell r="AD161">
            <v>15</v>
          </cell>
          <cell r="AE161">
            <v>0</v>
          </cell>
          <cell r="AF161">
            <v>0</v>
          </cell>
          <cell r="AG161"/>
          <cell r="AH161" t="str">
            <v>660</v>
          </cell>
          <cell r="AI161" t="str">
            <v>Montréal</v>
          </cell>
          <cell r="AJ161" t="str">
            <v>6021</v>
          </cell>
          <cell r="AK161" t="str">
            <v>Lachine</v>
          </cell>
          <cell r="AL161" t="str">
            <v>66087</v>
          </cell>
          <cell r="AM161" t="str">
            <v>Dorval</v>
          </cell>
          <cell r="AN161" t="str">
            <v>225, AVENUE DE LA PRESENTATION</v>
          </cell>
          <cell r="AO161"/>
          <cell r="AP161" t="str">
            <v>H9S3L7</v>
          </cell>
          <cell r="AQ161" t="str">
            <v>http://www.csssdll.qc.ca/</v>
          </cell>
          <cell r="AR161" t="str">
            <v>1999-04-01</v>
          </cell>
          <cell r="AS161"/>
          <cell r="AT161" t="str">
            <v>(514) 631-9094</v>
          </cell>
          <cell r="AU161"/>
          <cell r="AV161"/>
          <cell r="AW161"/>
          <cell r="AX161"/>
          <cell r="AY161" t="str">
            <v>11045168</v>
          </cell>
          <cell r="AZ161" t="str">
            <v>51223253</v>
          </cell>
          <cell r="BA161" t="str">
            <v>Madame Lynne McVey</v>
          </cell>
          <cell r="BB161" t="str">
            <v>Mme Nelea Bezman</v>
          </cell>
          <cell r="BC161" t="str">
            <v>CENTRE INTÉGRÉ UNIVERSITAIRE DE SANTÉ ET DE SERVICES SOCIAUX DE L’OUEST-DE-L’ÎLE-DE-MONTRÉAL</v>
          </cell>
          <cell r="BD161">
            <v>2738</v>
          </cell>
          <cell r="BE161" t="str">
            <v>Montréal</v>
          </cell>
          <cell r="BF161"/>
          <cell r="BG161"/>
          <cell r="BH161"/>
          <cell r="BI161" t="str">
            <v>0</v>
          </cell>
          <cell r="BJ161" t="str">
            <v>RPCU</v>
          </cell>
          <cell r="BK161" t="str">
            <v>Public</v>
          </cell>
          <cell r="BL161" t="str">
            <v>2019-07-31</v>
          </cell>
          <cell r="BM161" t="str">
            <v>Nelson Vachon</v>
          </cell>
          <cell r="BN161" t="str">
            <v>Adéquat</v>
          </cell>
          <cell r="BO161"/>
          <cell r="BP161" t="str">
            <v>CPM</v>
          </cell>
        </row>
        <row r="162">
          <cell r="B162" t="str">
            <v>CENTRE D'HEBERGEMENT DE LACHINE</v>
          </cell>
          <cell r="C162" t="str">
            <v>Public</v>
          </cell>
          <cell r="D162" t="str">
            <v>CIUSSS DE L’OUEST-DE-L’ÎLE-DE-MONTRÉAL</v>
          </cell>
          <cell r="E162" t="str">
            <v>CIUSSS DE L’OUEST-DE-L’ÎLE-DE-MONTRÉAL</v>
          </cell>
          <cell r="F162" t="str">
            <v>06 - CIUSSS DE L’OUEST-DE-L’ÎLE-DE-MONTRÉAL</v>
          </cell>
          <cell r="G162" t="str">
            <v>6</v>
          </cell>
          <cell r="H162" t="str">
            <v>Montréal</v>
          </cell>
          <cell r="J162" t="str">
            <v>11045168</v>
          </cell>
          <cell r="K162" t="str">
            <v>CENTRE INTÉGRÉ UNIVERSITAIRE DE SANTÉ ET DE SERVICES SOCIAUX DE L’OUEST-DE-L’ÎLE-DE-MONTRÉAL</v>
          </cell>
          <cell r="L162" t="str">
            <v>602</v>
          </cell>
          <cell r="M162" t="str">
            <v>RLS de Dorval - Lachine - Lasalle</v>
          </cell>
          <cell r="N162" t="str">
            <v>51228302</v>
          </cell>
          <cell r="O162" t="str">
            <v>DE LACHINE</v>
          </cell>
          <cell r="P162" t="str">
            <v>Oui</v>
          </cell>
          <cell r="Q162" t="str">
            <v>2023-01-31</v>
          </cell>
          <cell r="R162" t="str">
            <v>SAPA</v>
          </cell>
          <cell r="S162" t="str">
            <v>Actif</v>
          </cell>
          <cell r="T162"/>
          <cell r="U162">
            <v>187</v>
          </cell>
          <cell r="V162" t="str">
            <v>2023-01-31</v>
          </cell>
          <cell r="W162"/>
          <cell r="X162"/>
          <cell r="Y162"/>
          <cell r="Z162"/>
          <cell r="AA162"/>
          <cell r="AB162"/>
          <cell r="AC162">
            <v>200</v>
          </cell>
          <cell r="AD162">
            <v>0</v>
          </cell>
          <cell r="AE162">
            <v>0</v>
          </cell>
          <cell r="AF162">
            <v>0</v>
          </cell>
          <cell r="AG162"/>
          <cell r="AH162" t="str">
            <v>660</v>
          </cell>
          <cell r="AI162" t="str">
            <v>Montréal</v>
          </cell>
          <cell r="AJ162" t="str">
            <v>6021</v>
          </cell>
          <cell r="AK162" t="str">
            <v>Lachine</v>
          </cell>
          <cell r="AL162" t="str">
            <v>66023</v>
          </cell>
          <cell r="AM162" t="str">
            <v>Montréal</v>
          </cell>
          <cell r="AN162" t="str">
            <v>650, PLACE D'ACCUEIL</v>
          </cell>
          <cell r="AO162"/>
          <cell r="AP162" t="str">
            <v>H8S3Z5</v>
          </cell>
          <cell r="AQ162" t="str">
            <v>http://www.csssdll.qc.ca/</v>
          </cell>
          <cell r="AR162" t="str">
            <v>2004-07-14</v>
          </cell>
          <cell r="AS162"/>
          <cell r="AT162" t="str">
            <v>(514) 634-7161</v>
          </cell>
          <cell r="AU162"/>
          <cell r="AV162"/>
          <cell r="AW162"/>
          <cell r="AX162"/>
          <cell r="AY162" t="str">
            <v>11045168</v>
          </cell>
          <cell r="AZ162" t="str">
            <v>51228302</v>
          </cell>
          <cell r="BA162" t="str">
            <v>Madame Lynne McVey</v>
          </cell>
          <cell r="BB162" t="str">
            <v>Mme Nelea Bezman</v>
          </cell>
          <cell r="BC162" t="str">
            <v>CENTRE INTÉGRÉ UNIVERSITAIRE DE SANTÉ ET DE SERVICES SOCIAUX DE L’OUEST-DE-L’ÎLE-DE-MONTRÉAL</v>
          </cell>
          <cell r="BD162">
            <v>2741</v>
          </cell>
          <cell r="BE162" t="str">
            <v>Montréal</v>
          </cell>
          <cell r="BF162"/>
          <cell r="BG162"/>
          <cell r="BH162"/>
          <cell r="BI162" t="str">
            <v>0</v>
          </cell>
          <cell r="BJ162" t="str">
            <v>RPCU</v>
          </cell>
          <cell r="BK162" t="str">
            <v>Public</v>
          </cell>
          <cell r="BL162" t="str">
            <v>2018-12-12</v>
          </cell>
          <cell r="BM162" t="str">
            <v>Micheline Bowen</v>
          </cell>
          <cell r="BN162" t="str">
            <v>Acceptable</v>
          </cell>
          <cell r="BO162"/>
          <cell r="BP162" t="str">
            <v>CTRCAQ</v>
          </cell>
        </row>
        <row r="163">
          <cell r="B163" t="str">
            <v>CENTRE D'HEBERGEMENT DE LASALLE</v>
          </cell>
          <cell r="C163" t="str">
            <v>Public</v>
          </cell>
          <cell r="D163" t="str">
            <v>CIUSSS DE L’OUEST-DE-L’ÎLE-DE-MONTRÉAL</v>
          </cell>
          <cell r="E163" t="str">
            <v>CIUSSS DE L’OUEST-DE-L’ÎLE-DE-MONTRÉAL</v>
          </cell>
          <cell r="F163" t="str">
            <v>06 - CIUSSS DE L’OUEST-DE-L’ÎLE-DE-MONTRÉAL</v>
          </cell>
          <cell r="G163" t="str">
            <v>6</v>
          </cell>
          <cell r="H163" t="str">
            <v>Montréal</v>
          </cell>
          <cell r="J163" t="str">
            <v>11045168</v>
          </cell>
          <cell r="K163" t="str">
            <v>CENTRE INTÉGRÉ UNIVERSITAIRE DE SANTÉ ET DE SERVICES SOCIAUX DE L’OUEST-DE-L’ÎLE-DE-MONTRÉAL</v>
          </cell>
          <cell r="L163" t="str">
            <v>602</v>
          </cell>
          <cell r="M163" t="str">
            <v>RLS de Dorval - Lachine - Lasalle</v>
          </cell>
          <cell r="N163" t="str">
            <v>51228286</v>
          </cell>
          <cell r="O163" t="str">
            <v>DE LASALLE</v>
          </cell>
          <cell r="P163" t="str">
            <v>Oui</v>
          </cell>
          <cell r="Q163" t="str">
            <v>2023-01-31</v>
          </cell>
          <cell r="R163" t="str">
            <v>SAPA</v>
          </cell>
          <cell r="S163" t="str">
            <v>Actif</v>
          </cell>
          <cell r="T163"/>
          <cell r="U163">
            <v>198</v>
          </cell>
          <cell r="V163" t="str">
            <v>2023-01-31</v>
          </cell>
          <cell r="W163"/>
          <cell r="X163"/>
          <cell r="Y163"/>
          <cell r="Z163"/>
          <cell r="AA163"/>
          <cell r="AB163"/>
          <cell r="AC163">
            <v>198</v>
          </cell>
          <cell r="AD163">
            <v>4</v>
          </cell>
          <cell r="AE163">
            <v>0</v>
          </cell>
          <cell r="AF163">
            <v>0</v>
          </cell>
          <cell r="AG163"/>
          <cell r="AH163" t="str">
            <v>660</v>
          </cell>
          <cell r="AI163" t="str">
            <v>Montréal</v>
          </cell>
          <cell r="AJ163" t="str">
            <v>6022</v>
          </cell>
          <cell r="AK163" t="str">
            <v>Lasalle</v>
          </cell>
          <cell r="AL163" t="str">
            <v>66023</v>
          </cell>
          <cell r="AM163" t="str">
            <v>Montréal</v>
          </cell>
          <cell r="AN163" t="str">
            <v>8686, RUE CENTRALE</v>
          </cell>
          <cell r="AO163"/>
          <cell r="AP163" t="str">
            <v>H8P3N4</v>
          </cell>
          <cell r="AQ163" t="str">
            <v>http://www.csssdll.qc.ca/</v>
          </cell>
          <cell r="AR163" t="str">
            <v>2004-07-14</v>
          </cell>
          <cell r="AS163"/>
          <cell r="AT163" t="str">
            <v>(514) 364-6700</v>
          </cell>
          <cell r="AU163"/>
          <cell r="AV163"/>
          <cell r="AW163"/>
          <cell r="AX163"/>
          <cell r="AY163" t="str">
            <v>11045168</v>
          </cell>
          <cell r="AZ163" t="str">
            <v>51228286</v>
          </cell>
          <cell r="BA163" t="str">
            <v>Madame Lynne McVey</v>
          </cell>
          <cell r="BB163" t="str">
            <v>Mme Nelea Bezman</v>
          </cell>
          <cell r="BC163" t="str">
            <v>CENTRE INTÉGRÉ UNIVERSITAIRE DE SANTÉ ET DE SERVICES SOCIAUX DE L’OUEST-DE-L’ÎLE-DE-MONTRÉAL</v>
          </cell>
          <cell r="BD163">
            <v>2740</v>
          </cell>
          <cell r="BE163" t="str">
            <v>l</v>
          </cell>
          <cell r="BF163"/>
          <cell r="BG163"/>
          <cell r="BH163"/>
          <cell r="BI163" t="str">
            <v>0</v>
          </cell>
          <cell r="BJ163" t="str">
            <v>RPCU</v>
          </cell>
          <cell r="BK163" t="str">
            <v>Public</v>
          </cell>
          <cell r="BL163" t="str">
            <v>2019-10-29</v>
          </cell>
          <cell r="BM163" t="str">
            <v>Nelson Vachon</v>
          </cell>
          <cell r="BN163" t="str">
            <v>Acceptable</v>
          </cell>
          <cell r="BO163"/>
          <cell r="BP163" t="str">
            <v>RPCU</v>
          </cell>
        </row>
        <row r="164">
          <cell r="B164" t="str">
            <v>CHSLD ARGYLE - POINTE-CLAIRE</v>
          </cell>
          <cell r="C164" t="str">
            <v>Privé non conventionné</v>
          </cell>
          <cell r="D164" t="str">
            <v>CHSLD ARGYLE INC.</v>
          </cell>
          <cell r="E164" t="str">
            <v>CIUSSS DE L’OUEST-DE-L’ÎLE-DE-MONTRÉAL</v>
          </cell>
          <cell r="F164" t="str">
            <v>06 - CIUSSS DE L’OUEST-DE-L’ÎLE-DE-MONTRÉAL</v>
          </cell>
          <cell r="G164" t="str">
            <v>6</v>
          </cell>
          <cell r="H164" t="str">
            <v>Montréal</v>
          </cell>
          <cell r="I164" t="str">
            <v>1104-5069</v>
          </cell>
          <cell r="J164" t="str">
            <v>11045168</v>
          </cell>
          <cell r="K164" t="str">
            <v>CENTRE INTÉGRÉ UNIVERSITAIRE DE SANTÉ ET DE SERVICES SOCIAUX DE L’OUEST-DE-L’ÎLE-DE-MONTRÉAL</v>
          </cell>
          <cell r="L164"/>
          <cell r="M164"/>
          <cell r="N164" t="str">
            <v>5124-5694</v>
          </cell>
          <cell r="O164" t="str">
            <v>CHSLD ARGYLE - POINTE-CLAIRE</v>
          </cell>
          <cell r="P164" t="str">
            <v>Oui</v>
          </cell>
          <cell r="Q164" t="str">
            <v>2023-01-31</v>
          </cell>
          <cell r="R164" t="str">
            <v>SAPA</v>
          </cell>
          <cell r="S164" t="str">
            <v>Actif</v>
          </cell>
          <cell r="T164"/>
          <cell r="U164">
            <v>30</v>
          </cell>
          <cell r="V164" t="str">
            <v>2023-01-31</v>
          </cell>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cell r="AV164"/>
          <cell r="AW164"/>
          <cell r="AX164"/>
          <cell r="AY164">
            <v>11045069</v>
          </cell>
          <cell r="AZ164"/>
          <cell r="BA164"/>
          <cell r="BB164"/>
          <cell r="BC164" t="str">
            <v>ARGYLE INC.</v>
          </cell>
          <cell r="BD164"/>
          <cell r="BE164" t="str">
            <v>Montréal</v>
          </cell>
          <cell r="BF164"/>
          <cell r="BG164"/>
          <cell r="BH164"/>
          <cell r="BI164"/>
          <cell r="BJ164"/>
          <cell r="BK164" t="str">
            <v>Privé non conventionné</v>
          </cell>
          <cell r="BL164" t="str">
            <v>2021-11-23</v>
          </cell>
          <cell r="BM164" t="str">
            <v>Nelson Vachon</v>
          </cell>
          <cell r="BN164" t="str">
            <v>Préoccupant</v>
          </cell>
          <cell r="BO164"/>
          <cell r="BP164" t="str">
            <v>RPCU</v>
          </cell>
        </row>
        <row r="165">
          <cell r="B165" t="str">
            <v>CENTRE D'HEBERGEMENT DENIS-BENJAMIN-VIGER</v>
          </cell>
          <cell r="C165" t="str">
            <v>Public</v>
          </cell>
          <cell r="D165" t="str">
            <v>CIUSSS DE L’OUEST-DE-L’ÎLE-DE-MONTRÉAL</v>
          </cell>
          <cell r="E165" t="str">
            <v>CIUSSS DE L’OUEST-DE-L’ÎLE-DE-MONTRÉAL</v>
          </cell>
          <cell r="F165" t="str">
            <v>06 - CIUSSS DE L’OUEST-DE-L’ÎLE-DE-MONTRÉAL</v>
          </cell>
          <cell r="G165" t="str">
            <v>6</v>
          </cell>
          <cell r="H165" t="str">
            <v>Montréal</v>
          </cell>
          <cell r="J165" t="str">
            <v>11045168</v>
          </cell>
          <cell r="K165" t="str">
            <v>CENTRE INTÉGRÉ UNIVERSITAIRE DE SANTÉ ET DE SERVICES SOCIAUX DE L’OUEST-DE-L’ÎLE-DE-MONTRÉAL</v>
          </cell>
          <cell r="L165" t="str">
            <v>601</v>
          </cell>
          <cell r="M165" t="str">
            <v>RLS de Pierrefonds - Lac Saint-Louis</v>
          </cell>
          <cell r="N165" t="str">
            <v>51228245</v>
          </cell>
          <cell r="O165" t="str">
            <v>DENIS-BENJAMIN-VIGER</v>
          </cell>
          <cell r="P165" t="str">
            <v>Oui</v>
          </cell>
          <cell r="Q165" t="str">
            <v>2023-01-31</v>
          </cell>
          <cell r="R165" t="str">
            <v>SAPA</v>
          </cell>
          <cell r="S165" t="str">
            <v>Actif</v>
          </cell>
          <cell r="T165"/>
          <cell r="U165">
            <v>125</v>
          </cell>
          <cell r="V165" t="str">
            <v>2023-01-31</v>
          </cell>
          <cell r="W165"/>
          <cell r="X165"/>
          <cell r="Y165"/>
          <cell r="Z165"/>
          <cell r="AA165"/>
          <cell r="AB165"/>
          <cell r="AC165">
            <v>125</v>
          </cell>
          <cell r="AD165">
            <v>0</v>
          </cell>
          <cell r="AE165">
            <v>0</v>
          </cell>
          <cell r="AF165">
            <v>0</v>
          </cell>
          <cell r="AG165"/>
          <cell r="AH165" t="str">
            <v>660</v>
          </cell>
          <cell r="AI165" t="str">
            <v>Montréal</v>
          </cell>
          <cell r="AJ165" t="str">
            <v>6012</v>
          </cell>
          <cell r="AK165" t="str">
            <v>Pierrefonds</v>
          </cell>
          <cell r="AL165" t="str">
            <v>66023</v>
          </cell>
          <cell r="AM165" t="str">
            <v>Montréal</v>
          </cell>
          <cell r="AN165" t="str">
            <v>3292, RUE CHERRIER</v>
          </cell>
          <cell r="AO165"/>
          <cell r="AP165" t="str">
            <v>H9C1E4</v>
          </cell>
          <cell r="AQ165" t="str">
            <v>https://http://www.csssouestdelile.qc.ca/</v>
          </cell>
          <cell r="AR165" t="str">
            <v>2004-07-14</v>
          </cell>
          <cell r="AS165"/>
          <cell r="AT165" t="str">
            <v>(514) 620-6310</v>
          </cell>
          <cell r="AU165"/>
          <cell r="AV165"/>
          <cell r="AW165"/>
          <cell r="AX165"/>
          <cell r="AY165" t="str">
            <v>11045168</v>
          </cell>
          <cell r="AZ165" t="str">
            <v>51228245</v>
          </cell>
          <cell r="BA165" t="str">
            <v>Madame Lynne McVey</v>
          </cell>
          <cell r="BB165" t="str">
            <v>Mme Nelea Bezman</v>
          </cell>
          <cell r="BC165" t="str">
            <v>CENTRE INTÉGRÉ UNIVERSITAIRE DE SANTÉ ET DE SERVICES SOCIAUX DE L’OUEST-DE-L’ÎLE-DE-MONTRÉAL</v>
          </cell>
          <cell r="BD165">
            <v>2737</v>
          </cell>
          <cell r="BE165" t="str">
            <v>Montréal</v>
          </cell>
          <cell r="BF165"/>
          <cell r="BG165"/>
          <cell r="BH165"/>
          <cell r="BI165" t="str">
            <v>0</v>
          </cell>
          <cell r="BJ165" t="str">
            <v>CTRCAQ</v>
          </cell>
          <cell r="BK165" t="str">
            <v>Public</v>
          </cell>
          <cell r="BL165" t="str">
            <v>2019-05-21</v>
          </cell>
          <cell r="BM165" t="str">
            <v>Nelson Vachon</v>
          </cell>
          <cell r="BN165" t="str">
            <v>Préoccupant</v>
          </cell>
          <cell r="BO165"/>
          <cell r="BP165" t="str">
            <v>CTRCAQ</v>
          </cell>
        </row>
        <row r="166">
          <cell r="B166" t="str">
            <v>CENTRE D'HEBERGEMENT NAZAIRE-PICHE</v>
          </cell>
          <cell r="C166" t="str">
            <v>Public</v>
          </cell>
          <cell r="D166" t="str">
            <v>CIUSSS DE L’OUEST-DE-L’ÎLE-DE-MONTRÉAL</v>
          </cell>
          <cell r="E166" t="str">
            <v>CIUSSS DE L’OUEST-DE-L’ÎLE-DE-MONTRÉAL</v>
          </cell>
          <cell r="F166" t="str">
            <v>06 - CIUSSS DE L’OUEST-DE-L’ÎLE-DE-MONTRÉAL</v>
          </cell>
          <cell r="G166" t="str">
            <v>6</v>
          </cell>
          <cell r="H166" t="str">
            <v>Montréal</v>
          </cell>
          <cell r="J166" t="str">
            <v>11045168</v>
          </cell>
          <cell r="K166" t="str">
            <v>CENTRE INTÉGRÉ UNIVERSITAIRE DE SANTÉ ET DE SERVICES SOCIAUX DE L’OUEST-DE-L’ÎLE-DE-MONTRÉAL</v>
          </cell>
          <cell r="L166" t="str">
            <v>602</v>
          </cell>
          <cell r="M166" t="str">
            <v>RLS de Dorval - Lachine - Lasalle</v>
          </cell>
          <cell r="N166" t="str">
            <v>51223261</v>
          </cell>
          <cell r="O166" t="str">
            <v>NAZAIRE-PICHE</v>
          </cell>
          <cell r="P166" t="str">
            <v>Oui</v>
          </cell>
          <cell r="Q166" t="str">
            <v>2023-01-31</v>
          </cell>
          <cell r="R166" t="str">
            <v>SAPA</v>
          </cell>
          <cell r="S166" t="str">
            <v>Actif</v>
          </cell>
          <cell r="T166"/>
          <cell r="U166">
            <v>100</v>
          </cell>
          <cell r="V166" t="str">
            <v>2023-01-31</v>
          </cell>
          <cell r="W166"/>
          <cell r="X166"/>
          <cell r="Y166"/>
          <cell r="Z166"/>
          <cell r="AA166"/>
          <cell r="AB166"/>
          <cell r="AC166">
            <v>100</v>
          </cell>
          <cell r="AD166">
            <v>0</v>
          </cell>
          <cell r="AE166">
            <v>0</v>
          </cell>
          <cell r="AF166">
            <v>0</v>
          </cell>
          <cell r="AG166"/>
          <cell r="AH166" t="str">
            <v>660</v>
          </cell>
          <cell r="AI166" t="str">
            <v>Montréal</v>
          </cell>
          <cell r="AJ166" t="str">
            <v>6021</v>
          </cell>
          <cell r="AK166" t="str">
            <v>Lachine</v>
          </cell>
          <cell r="AL166" t="str">
            <v>66023</v>
          </cell>
          <cell r="AM166" t="str">
            <v>Montréal</v>
          </cell>
          <cell r="AN166" t="str">
            <v>150, 15E AVENUE</v>
          </cell>
          <cell r="AO166"/>
          <cell r="AP166" t="str">
            <v>H8S3L9</v>
          </cell>
          <cell r="AQ166" t="str">
            <v>http://www.csssdll.qc.ca/</v>
          </cell>
          <cell r="AR166" t="str">
            <v>1999-04-01</v>
          </cell>
          <cell r="AS166"/>
          <cell r="AT166" t="str">
            <v>(514) 637-2326</v>
          </cell>
          <cell r="AU166"/>
          <cell r="AV166"/>
          <cell r="AW166"/>
          <cell r="AX166"/>
          <cell r="AY166" t="str">
            <v>11045168</v>
          </cell>
          <cell r="AZ166" t="str">
            <v>51223261</v>
          </cell>
          <cell r="BA166" t="str">
            <v>Madame Lynne McVey</v>
          </cell>
          <cell r="BB166" t="str">
            <v>Mme Nelea Bezman</v>
          </cell>
          <cell r="BC166" t="str">
            <v>CENTRE INTÉGRÉ UNIVERSITAIRE DE SANTÉ ET DE SERVICES SOCIAUX DE L’OUEST-DE-L’ÎLE-DE-MONTRÉAL</v>
          </cell>
          <cell r="BD166">
            <v>2739</v>
          </cell>
          <cell r="BE166" t="str">
            <v>Montréal</v>
          </cell>
          <cell r="BF166"/>
          <cell r="BG166"/>
          <cell r="BH166"/>
          <cell r="BI166" t="str">
            <v>0</v>
          </cell>
          <cell r="BJ166" t="str">
            <v>RPCU</v>
          </cell>
          <cell r="BK166" t="str">
            <v>Public</v>
          </cell>
          <cell r="BL166" t="str">
            <v>2019-08-01</v>
          </cell>
          <cell r="BM166" t="str">
            <v>Nelson Vachon</v>
          </cell>
          <cell r="BN166" t="str">
            <v>Acceptable</v>
          </cell>
          <cell r="BO166"/>
          <cell r="BP166" t="str">
            <v>RPCU</v>
          </cell>
        </row>
        <row r="167">
          <cell r="B167" t="str">
            <v>CHATEAU SUR LE LAC</v>
          </cell>
          <cell r="C167" t="str">
            <v>Privé non conventionné</v>
          </cell>
          <cell r="D167" t="str">
            <v>CHATEAU SUR LE LAC</v>
          </cell>
          <cell r="E167" t="str">
            <v>CIUSSS DE L’OUEST-DE-L’ÎLE-DE-MONTRÉAL</v>
          </cell>
          <cell r="F167" t="str">
            <v>06 - CIUSSS DE L’OUEST-DE-L’ÎLE-DE-MONTRÉAL</v>
          </cell>
          <cell r="G167" t="str">
            <v>6</v>
          </cell>
          <cell r="H167" t="str">
            <v>Montréal</v>
          </cell>
          <cell r="J167" t="str">
            <v>11045168</v>
          </cell>
          <cell r="K167" t="str">
            <v>CENTRE INTÉGRÉ UNIVERSITAIRE DE SANTÉ ET DE SERVICES SOCIAUX DE L’OUEST-DE-L’ÎLE-DE-MONTRÉAL</v>
          </cell>
          <cell r="L167" t="str">
            <v>601</v>
          </cell>
          <cell r="M167" t="str">
            <v>RLS de Pierrefonds - Lac Saint-Louis</v>
          </cell>
          <cell r="N167" t="str">
            <v>51230118</v>
          </cell>
          <cell r="O167" t="str">
            <v>CHATEAU SUR LE LAC</v>
          </cell>
          <cell r="P167" t="str">
            <v>Oui</v>
          </cell>
          <cell r="Q167" t="str">
            <v>2023-01-31</v>
          </cell>
          <cell r="R167" t="str">
            <v>SAPA</v>
          </cell>
          <cell r="S167" t="str">
            <v>Actif</v>
          </cell>
          <cell r="T167"/>
          <cell r="U167">
            <v>50</v>
          </cell>
          <cell r="V167" t="str">
            <v>2023-01-31</v>
          </cell>
          <cell r="W167"/>
          <cell r="X167"/>
          <cell r="Y167"/>
          <cell r="Z167"/>
          <cell r="AA167"/>
          <cell r="AB167"/>
          <cell r="AC167">
            <v>50</v>
          </cell>
          <cell r="AD167">
            <v>0</v>
          </cell>
          <cell r="AE167">
            <v>0</v>
          </cell>
          <cell r="AF167">
            <v>0</v>
          </cell>
          <cell r="AG167"/>
          <cell r="AH167" t="str">
            <v>660</v>
          </cell>
          <cell r="AI167" t="str">
            <v>Montréal</v>
          </cell>
          <cell r="AJ167" t="str">
            <v>6012</v>
          </cell>
          <cell r="AK167" t="str">
            <v>Pierrefonds</v>
          </cell>
          <cell r="AL167" t="str">
            <v>66023</v>
          </cell>
          <cell r="AM167" t="str">
            <v>Montréal</v>
          </cell>
          <cell r="AN167" t="str">
            <v>16289, BOULEVARD GOUIN OUEST</v>
          </cell>
          <cell r="AO167"/>
          <cell r="AP167" t="str">
            <v>H9H1E2</v>
          </cell>
          <cell r="AQ167" t="str">
            <v>https://chateausurlelac.wordpress.com/</v>
          </cell>
          <cell r="AR167" t="str">
            <v>2005-08-01</v>
          </cell>
          <cell r="AS167"/>
          <cell r="AT167" t="str">
            <v>(514) 620-9794</v>
          </cell>
          <cell r="AU167"/>
          <cell r="AV167"/>
          <cell r="AW167"/>
          <cell r="AX167"/>
          <cell r="AY167" t="str">
            <v>11044807</v>
          </cell>
          <cell r="AZ167" t="str">
            <v>51230118</v>
          </cell>
          <cell r="BA167" t="str">
            <v/>
          </cell>
          <cell r="BB167" t="str">
            <v/>
          </cell>
          <cell r="BC167" t="str">
            <v>CHSLD DU CHATEAU-SUR-LE-LAC-DE-SAINTE-GENEVIEVE INC.</v>
          </cell>
          <cell r="BD167">
            <v>2823</v>
          </cell>
          <cell r="BE167" t="str">
            <v>Montréal</v>
          </cell>
          <cell r="BF167"/>
          <cell r="BG167"/>
          <cell r="BH167"/>
          <cell r="BI167" t="str">
            <v>0</v>
          </cell>
          <cell r="BJ167" t="str">
            <v>CPM</v>
          </cell>
          <cell r="BK167" t="str">
            <v>Privé non conventionné</v>
          </cell>
          <cell r="BL167" t="str">
            <v>2019-07-11</v>
          </cell>
          <cell r="BM167" t="str">
            <v>Nelson Vachon</v>
          </cell>
          <cell r="BN167" t="str">
            <v>Acceptable</v>
          </cell>
          <cell r="BO167"/>
          <cell r="BP167" t="str">
            <v>CPM</v>
          </cell>
        </row>
        <row r="168">
          <cell r="B168" t="str">
            <v>CHSLD DES FLORALIES-DE-LACHINE</v>
          </cell>
          <cell r="C168" t="str">
            <v>Privé non conventionné</v>
          </cell>
          <cell r="D168" t="str">
            <v>FLORALIES-DE-LACHINE</v>
          </cell>
          <cell r="E168" t="str">
            <v>CIUSSS DE L’OUEST-DE-L’ÎLE-DE-MONTRÉAL</v>
          </cell>
          <cell r="F168" t="str">
            <v>06 - CIUSSS DE L’OUEST-DE-L’ÎLE-DE-MONTRÉAL</v>
          </cell>
          <cell r="G168" t="str">
            <v>6</v>
          </cell>
          <cell r="H168" t="str">
            <v>Montréal</v>
          </cell>
          <cell r="J168" t="str">
            <v>11045168</v>
          </cell>
          <cell r="K168" t="str">
            <v>CENTRE INTÉGRÉ UNIVERSITAIRE DE SANTÉ ET DE SERVICES SOCIAUX DE L’OUEST-DE-L’ÎLE-DE-MONTRÉAL</v>
          </cell>
          <cell r="L168" t="str">
            <v>602</v>
          </cell>
          <cell r="M168" t="str">
            <v>RLS de Dorval - Lachine - Lasalle</v>
          </cell>
          <cell r="N168" t="str">
            <v>51224590</v>
          </cell>
          <cell r="O168" t="str">
            <v>CHSLD DES FLORALIES-DE-LACHINE</v>
          </cell>
          <cell r="P168" t="str">
            <v>Oui</v>
          </cell>
          <cell r="Q168" t="str">
            <v>2023-01-31</v>
          </cell>
          <cell r="R168" t="str">
            <v>SAPA</v>
          </cell>
          <cell r="S168" t="str">
            <v>Actif</v>
          </cell>
          <cell r="T168"/>
          <cell r="U168">
            <v>143</v>
          </cell>
          <cell r="V168" t="str">
            <v>2023-01-31</v>
          </cell>
          <cell r="W168" t="str">
            <v>Oui</v>
          </cell>
          <cell r="X168" t="str">
            <v>16</v>
          </cell>
          <cell r="Y168" t="str">
            <v>13</v>
          </cell>
          <cell r="Z168"/>
          <cell r="AA168" t="str">
            <v>2</v>
          </cell>
          <cell r="AB168" t="str">
            <v>45</v>
          </cell>
          <cell r="AC168">
            <v>45</v>
          </cell>
          <cell r="AD168">
            <v>0</v>
          </cell>
          <cell r="AE168">
            <v>0</v>
          </cell>
          <cell r="AF168">
            <v>0</v>
          </cell>
          <cell r="AG168"/>
          <cell r="AH168" t="str">
            <v>660</v>
          </cell>
          <cell r="AI168" t="str">
            <v>Montréal</v>
          </cell>
          <cell r="AJ168" t="str">
            <v>6021</v>
          </cell>
          <cell r="AK168" t="str">
            <v>Lachine</v>
          </cell>
          <cell r="AL168" t="str">
            <v>66023</v>
          </cell>
          <cell r="AM168" t="str">
            <v>Montréal</v>
          </cell>
          <cell r="AN168" t="str">
            <v>650, 32E AVENUE</v>
          </cell>
          <cell r="AO168"/>
          <cell r="AP168" t="str">
            <v>H8T3K4</v>
          </cell>
          <cell r="AQ168" t="str">
            <v>http://www.residencesfloralies.qc.ca/</v>
          </cell>
          <cell r="AR168" t="str">
            <v>2000-10-16</v>
          </cell>
          <cell r="AS168"/>
          <cell r="AT168" t="str">
            <v>(514) 637-0005</v>
          </cell>
          <cell r="AU168"/>
          <cell r="AV168"/>
          <cell r="AW168"/>
          <cell r="AX168"/>
          <cell r="AY168" t="str">
            <v>11044765</v>
          </cell>
          <cell r="AZ168" t="str">
            <v>51224590</v>
          </cell>
          <cell r="BA168" t="str">
            <v/>
          </cell>
          <cell r="BB168" t="str">
            <v/>
          </cell>
          <cell r="BC168" t="str">
            <v>CHSLD DES FLORALIES-DE-LACHINE INC.</v>
          </cell>
          <cell r="BD168">
            <v>2821</v>
          </cell>
          <cell r="BE168" t="str">
            <v>Montréal</v>
          </cell>
          <cell r="BF168"/>
          <cell r="BG168"/>
          <cell r="BH168"/>
          <cell r="BI168" t="str">
            <v>0</v>
          </cell>
          <cell r="BJ168" t="str">
            <v>CTRCAQ</v>
          </cell>
          <cell r="BK168" t="str">
            <v>Privé non conventionné</v>
          </cell>
          <cell r="BL168" t="str">
            <v>2019-03-07</v>
          </cell>
          <cell r="BM168" t="str">
            <v>Micheline Bowen</v>
          </cell>
          <cell r="BN168" t="str">
            <v>Acceptable</v>
          </cell>
          <cell r="BO168"/>
          <cell r="BP168" t="str">
            <v>CPM</v>
          </cell>
        </row>
        <row r="169">
          <cell r="B169" t="str">
            <v>CHSLD DES FLORALIES-DE-LASALLE</v>
          </cell>
          <cell r="C169" t="str">
            <v>Privé non conventionné</v>
          </cell>
          <cell r="D169" t="str">
            <v>FLORALIES-DE-LASALLE</v>
          </cell>
          <cell r="E169" t="str">
            <v>CIUSSS DE L’OUEST-DE-L’ÎLE-DE-MONTRÉAL</v>
          </cell>
          <cell r="F169" t="str">
            <v>06 - CIUSSS DE L’OUEST-DE-L’ÎLE-DE-MONTRÉAL</v>
          </cell>
          <cell r="G169" t="str">
            <v>6</v>
          </cell>
          <cell r="H169" t="str">
            <v>Montréal</v>
          </cell>
          <cell r="J169" t="str">
            <v>11045168</v>
          </cell>
          <cell r="K169" t="str">
            <v>CENTRE INTÉGRÉ UNIVERSITAIRE DE SANTÉ ET DE SERVICES SOCIAUX DE L’OUEST-DE-L’ÎLE-DE-MONTRÉAL</v>
          </cell>
          <cell r="L169" t="str">
            <v>602</v>
          </cell>
          <cell r="M169" t="str">
            <v>RLS de Dorval - Lachine - Lasalle</v>
          </cell>
          <cell r="N169" t="str">
            <v>54583828</v>
          </cell>
          <cell r="O169" t="str">
            <v>CHSLD DES FLORALIES-DE-LASALLE</v>
          </cell>
          <cell r="P169" t="str">
            <v>Oui</v>
          </cell>
          <cell r="Q169" t="str">
            <v>2023-01-31</v>
          </cell>
          <cell r="R169" t="str">
            <v>SAPA</v>
          </cell>
          <cell r="S169" t="str">
            <v>Actif</v>
          </cell>
          <cell r="T169"/>
          <cell r="U169">
            <v>76</v>
          </cell>
          <cell r="V169" t="str">
            <v>2023-01-31</v>
          </cell>
          <cell r="W169" t="str">
            <v>Oui</v>
          </cell>
          <cell r="X169" t="str">
            <v>7</v>
          </cell>
          <cell r="Y169" t="str">
            <v>36</v>
          </cell>
          <cell r="Z169"/>
          <cell r="AA169" t="str">
            <v>2</v>
          </cell>
          <cell r="AB169" t="str">
            <v>50</v>
          </cell>
          <cell r="AC169">
            <v>50</v>
          </cell>
          <cell r="AD169">
            <v>0</v>
          </cell>
          <cell r="AE169">
            <v>0</v>
          </cell>
          <cell r="AF169">
            <v>0</v>
          </cell>
          <cell r="AG169"/>
          <cell r="AH169" t="str">
            <v>660</v>
          </cell>
          <cell r="AI169" t="str">
            <v>Montréal</v>
          </cell>
          <cell r="AJ169" t="str">
            <v>6022</v>
          </cell>
          <cell r="AK169" t="str">
            <v>Lasalle</v>
          </cell>
          <cell r="AL169" t="str">
            <v>66023</v>
          </cell>
          <cell r="AM169" t="str">
            <v>Montréal</v>
          </cell>
          <cell r="AN169" t="str">
            <v>8200, RUE GEORGES</v>
          </cell>
          <cell r="AO169"/>
          <cell r="AP169" t="str">
            <v>H8P3T6</v>
          </cell>
          <cell r="AQ169" t="str">
            <v>http://www.residencesfloralies.qc.ca/</v>
          </cell>
          <cell r="AR169" t="str">
            <v>1995-04-01</v>
          </cell>
          <cell r="AS169"/>
          <cell r="AT169" t="str">
            <v>(514) 363-1818</v>
          </cell>
          <cell r="AU169"/>
          <cell r="AV169"/>
          <cell r="AW169"/>
          <cell r="AX169"/>
          <cell r="AY169" t="str">
            <v>11044773</v>
          </cell>
          <cell r="AZ169" t="str">
            <v>54583828</v>
          </cell>
          <cell r="BA169" t="str">
            <v/>
          </cell>
          <cell r="BB169" t="str">
            <v/>
          </cell>
          <cell r="BC169" t="str">
            <v>CHSLD DES FLORALIES-DE-LASALLE INC.</v>
          </cell>
          <cell r="BD169">
            <v>2822</v>
          </cell>
          <cell r="BE169" t="str">
            <v>Montréal</v>
          </cell>
          <cell r="BF169"/>
          <cell r="BG169"/>
          <cell r="BH169"/>
          <cell r="BI169" t="str">
            <v>0</v>
          </cell>
          <cell r="BJ169" t="str">
            <v>CTRCAQ</v>
          </cell>
          <cell r="BK169" t="str">
            <v>Privé non conventionné</v>
          </cell>
          <cell r="BL169" t="str">
            <v>2019-04-18</v>
          </cell>
          <cell r="BM169" t="str">
            <v>Nelson Vachon</v>
          </cell>
          <cell r="BN169" t="str">
            <v>Préoccupant</v>
          </cell>
          <cell r="BO169"/>
          <cell r="BP169" t="str">
            <v>CTRCAQ</v>
          </cell>
        </row>
        <row r="170">
          <cell r="B170" t="str">
            <v>CHSLD DU MANOIR-DE-L'OUEST-DE-L'ILE</v>
          </cell>
          <cell r="C170" t="str">
            <v>Privé non conventionné</v>
          </cell>
          <cell r="D170" t="str">
            <v>MANOIR-DE-L'OUEST-DE-L'ILE</v>
          </cell>
          <cell r="E170" t="str">
            <v>CIUSSS DE L’OUEST-DE-L’ÎLE-DE-MONTRÉAL</v>
          </cell>
          <cell r="F170" t="str">
            <v>06 - CIUSSS DE L’OUEST-DE-L’ÎLE-DE-MONTRÉAL</v>
          </cell>
          <cell r="G170" t="str">
            <v>6</v>
          </cell>
          <cell r="H170" t="str">
            <v>Montréal</v>
          </cell>
          <cell r="J170" t="str">
            <v>11045168</v>
          </cell>
          <cell r="K170" t="str">
            <v>CENTRE INTÉGRÉ UNIVERSITAIRE DE SANTÉ ET DE SERVICES SOCIAUX DE L’OUEST-DE-L’ÎLE-DE-MONTRÉAL</v>
          </cell>
          <cell r="L170" t="str">
            <v>601</v>
          </cell>
          <cell r="M170" t="str">
            <v>RLS de Pierrefonds - Lac Saint-Louis</v>
          </cell>
          <cell r="N170" t="str">
            <v>53324349</v>
          </cell>
          <cell r="O170" t="str">
            <v>CHSLD DU MANOIR-DE-L'OUEST-DE-L'ILE</v>
          </cell>
          <cell r="P170" t="str">
            <v>Oui</v>
          </cell>
          <cell r="Q170" t="str">
            <v>2023-01-31</v>
          </cell>
          <cell r="R170" t="str">
            <v>SAPA</v>
          </cell>
          <cell r="S170" t="str">
            <v>Actif</v>
          </cell>
          <cell r="T170"/>
          <cell r="U170">
            <v>88</v>
          </cell>
          <cell r="V170" t="str">
            <v>2023-01-31</v>
          </cell>
          <cell r="W170"/>
          <cell r="X170"/>
          <cell r="Y170"/>
          <cell r="Z170"/>
          <cell r="AA170"/>
          <cell r="AB170"/>
          <cell r="AC170">
            <v>88</v>
          </cell>
          <cell r="AD170">
            <v>0</v>
          </cell>
          <cell r="AE170">
            <v>0</v>
          </cell>
          <cell r="AF170">
            <v>0</v>
          </cell>
          <cell r="AG170"/>
          <cell r="AH170" t="str">
            <v>660</v>
          </cell>
          <cell r="AI170" t="str">
            <v>Montréal</v>
          </cell>
          <cell r="AJ170" t="str">
            <v>6012</v>
          </cell>
          <cell r="AK170" t="str">
            <v>Pierrefonds</v>
          </cell>
          <cell r="AL170" t="str">
            <v>66023</v>
          </cell>
          <cell r="AM170" t="str">
            <v>Montréal</v>
          </cell>
          <cell r="AN170" t="str">
            <v>17725, BOULEVARD DE PIERREFONDS</v>
          </cell>
          <cell r="AO170"/>
          <cell r="AP170" t="str">
            <v>H9J3L1</v>
          </cell>
          <cell r="AQ170" t="str">
            <v>http://www.westislandmanor.com/fr/</v>
          </cell>
          <cell r="AR170" t="str">
            <v>1990-04-01</v>
          </cell>
          <cell r="AS170"/>
          <cell r="AT170" t="str">
            <v>(514) 620-9850</v>
          </cell>
          <cell r="AU170"/>
          <cell r="AV170"/>
          <cell r="AW170"/>
          <cell r="AX170"/>
          <cell r="AY170" t="str">
            <v>11044674</v>
          </cell>
          <cell r="AZ170" t="str">
            <v>53324349</v>
          </cell>
          <cell r="BA170" t="str">
            <v/>
          </cell>
          <cell r="BB170" t="str">
            <v/>
          </cell>
          <cell r="BC170" t="str">
            <v>CHSLD DU MANOIR-DE-L'OUEST-DE-L'ILE, S.E.C.</v>
          </cell>
          <cell r="BD170">
            <v>2817</v>
          </cell>
          <cell r="BE170" t="str">
            <v>Montréal</v>
          </cell>
          <cell r="BF170"/>
          <cell r="BG170"/>
          <cell r="BH170"/>
          <cell r="BI170" t="str">
            <v>0</v>
          </cell>
          <cell r="BJ170" t="str">
            <v>CTRCAQ</v>
          </cell>
          <cell r="BK170" t="str">
            <v>Privé non conventionné</v>
          </cell>
          <cell r="BL170" t="str">
            <v>2019-10-09</v>
          </cell>
          <cell r="BM170" t="str">
            <v>Nelson Vachon</v>
          </cell>
          <cell r="BN170" t="str">
            <v>Acceptable</v>
          </cell>
          <cell r="BO170"/>
          <cell r="BP170" t="str">
            <v>CTRCAQ</v>
          </cell>
        </row>
        <row r="171">
          <cell r="B171" t="str">
            <v>HOPITAL DE LASALLE</v>
          </cell>
          <cell r="C171" t="str">
            <v>Public</v>
          </cell>
          <cell r="D171" t="str">
            <v>CIUSSS DE L’OUEST-DE-L’ÎLE-DE-MONTRÉAL</v>
          </cell>
          <cell r="E171" t="str">
            <v>CIUSSS DE L’OUEST-DE-L’ÎLE-DE-MONTRÉAL</v>
          </cell>
          <cell r="F171" t="str">
            <v>06 - CIUSSS DE L’OUEST-DE-L’ÎLE-DE-MONTRÉAL</v>
          </cell>
          <cell r="G171" t="str">
            <v>6</v>
          </cell>
          <cell r="H171" t="str">
            <v>Montréal</v>
          </cell>
          <cell r="I171" t="str">
            <v>11045168</v>
          </cell>
          <cell r="J171" t="str">
            <v>11045168</v>
          </cell>
          <cell r="K171" t="str">
            <v>CIUSSS DE L’OUEST-DE-L’ÎLE-DE-MONTRÉAL</v>
          </cell>
          <cell r="L171"/>
          <cell r="M171"/>
          <cell r="N171" t="str">
            <v>51224392</v>
          </cell>
          <cell r="O171" t="str">
            <v>HOPITAL DE LASALLE</v>
          </cell>
          <cell r="P171" t="str">
            <v>Oui</v>
          </cell>
          <cell r="Q171" t="str">
            <v>2023-01-31</v>
          </cell>
          <cell r="R171" t="str">
            <v>SAPA</v>
          </cell>
          <cell r="S171" t="str">
            <v>Actif</v>
          </cell>
          <cell r="T171"/>
          <cell r="U171">
            <v>73</v>
          </cell>
          <cell r="V171" t="str">
            <v>2023-01-31</v>
          </cell>
          <cell r="W171"/>
          <cell r="X171"/>
          <cell r="Y171"/>
          <cell r="Z171"/>
          <cell r="AA171"/>
          <cell r="AB171"/>
          <cell r="AC171">
            <v>115</v>
          </cell>
          <cell r="AD171"/>
          <cell r="AE171"/>
          <cell r="AF171"/>
          <cell r="AG171"/>
          <cell r="AH171"/>
          <cell r="AI171" t="str">
            <v xml:space="preserve">Montréal </v>
          </cell>
          <cell r="AJ171"/>
          <cell r="AK171" t="str">
            <v>Lasalle</v>
          </cell>
          <cell r="AL171"/>
          <cell r="AM171" t="str">
            <v>Montréal</v>
          </cell>
          <cell r="AN171" t="str">
            <v>8585, terrasse Champlain</v>
          </cell>
          <cell r="AO171"/>
          <cell r="AP171" t="str">
            <v>H8P 1C1</v>
          </cell>
          <cell r="AQ171"/>
          <cell r="AR171" t="str">
            <v>1996-04-01</v>
          </cell>
          <cell r="AS171"/>
          <cell r="AT171" t="str">
            <v>514362-1000</v>
          </cell>
          <cell r="AU171"/>
          <cell r="AV171"/>
          <cell r="AW171"/>
          <cell r="AX171" t="str">
            <v>Ce CHSLD n'avait pas été visité durant le cycle 2013-2015. Ceci a été remarqué en début du deuxième cycle et a ainsi été programmé pour la visite ministérielle.</v>
          </cell>
          <cell r="AY171" t="str">
            <v>11045168</v>
          </cell>
          <cell r="AZ171"/>
          <cell r="BA171" t="str">
            <v>Madame Lynne McVey</v>
          </cell>
          <cell r="BB171" t="str">
            <v>Mme Nelea Bezman</v>
          </cell>
          <cell r="BC171" t="str">
            <v>CENTRE INTÉGRÉ UNIVERSITAIRE DE SANTÉ ET DE SERVICES SOCIAUX DE L’OUEST-DE-L’ÎLE-DE-MONTRÉAL</v>
          </cell>
          <cell r="BD171">
            <v>3067</v>
          </cell>
          <cell r="BE171" t="str">
            <v>Montréal</v>
          </cell>
          <cell r="BF171"/>
          <cell r="BG171"/>
          <cell r="BH171"/>
          <cell r="BI171" t="str">
            <v>0</v>
          </cell>
          <cell r="BJ171" t="str">
            <v>RPCU</v>
          </cell>
          <cell r="BK171" t="str">
            <v>Public</v>
          </cell>
          <cell r="BL171"/>
          <cell r="BM171"/>
          <cell r="BN171"/>
          <cell r="BO171"/>
          <cell r="BP171" t="str">
            <v>CTRCAQ</v>
          </cell>
        </row>
        <row r="172">
          <cell r="B172" t="str">
            <v>HÔPITAL SAINTE-ANNE</v>
          </cell>
          <cell r="C172" t="str">
            <v>Public</v>
          </cell>
          <cell r="D172" t="str">
            <v>CIUSSS DE L’OUEST-DE-L’ÎLE-DE-MONTRÉAL</v>
          </cell>
          <cell r="E172" t="str">
            <v>CIUSSS DE L’OUEST-DE-L’ÎLE-DE-MONTRÉAL</v>
          </cell>
          <cell r="F172" t="str">
            <v>06 - CIUSSS DE L’OUEST-DE-L’ÎLE-DE-MONTRÉAL</v>
          </cell>
          <cell r="G172" t="str">
            <v>6</v>
          </cell>
          <cell r="H172" t="str">
            <v>Montréal</v>
          </cell>
          <cell r="I172" t="str">
            <v>11045168</v>
          </cell>
          <cell r="J172" t="str">
            <v>11045168</v>
          </cell>
          <cell r="K172" t="str">
            <v>CIUSSS DE L’OUEST-DE-L’ÎLE-DE-MONTRÉAL</v>
          </cell>
          <cell r="L172"/>
          <cell r="M172"/>
          <cell r="N172" t="str">
            <v>51521425</v>
          </cell>
          <cell r="O172" t="str">
            <v>HÔPITAL SAINTE-ANNE</v>
          </cell>
          <cell r="P172" t="str">
            <v>Oui</v>
          </cell>
          <cell r="Q172" t="str">
            <v>2023-01-31</v>
          </cell>
          <cell r="R172" t="str">
            <v>SAPA</v>
          </cell>
          <cell r="S172" t="str">
            <v>Actif</v>
          </cell>
          <cell r="T172"/>
          <cell r="U172">
            <v>380</v>
          </cell>
          <cell r="V172" t="str">
            <v>2023-01-31</v>
          </cell>
          <cell r="W172" t="str">
            <v>Non</v>
          </cell>
          <cell r="X172"/>
          <cell r="Y172" t="str">
            <v>446</v>
          </cell>
          <cell r="Z172"/>
          <cell r="AA172" t="str">
            <v>11</v>
          </cell>
          <cell r="AB172" t="str">
            <v>316</v>
          </cell>
          <cell r="AC172">
            <v>446</v>
          </cell>
          <cell r="AD172"/>
          <cell r="AE172"/>
          <cell r="AF172">
            <v>10</v>
          </cell>
          <cell r="AG172"/>
          <cell r="AH172"/>
          <cell r="AI172" t="str">
            <v xml:space="preserve">Montréal </v>
          </cell>
          <cell r="AJ172"/>
          <cell r="AK172" t="str">
            <v>Lac Saint-Louis</v>
          </cell>
          <cell r="AL172"/>
          <cell r="AM172" t="str">
            <v>Sainte-Anne-de-Bellevue</v>
          </cell>
          <cell r="AN172" t="str">
            <v>305, boulevard des Anciens-Combattants</v>
          </cell>
          <cell r="AO172"/>
          <cell r="AP172" t="str">
            <v>H9X 1Y9</v>
          </cell>
          <cell r="AQ172"/>
          <cell r="AR172" t="str">
            <v>1917</v>
          </cell>
          <cell r="AS172"/>
          <cell r="AT172" t="str">
            <v>514457-3440</v>
          </cell>
          <cell r="AU172"/>
          <cell r="AV172"/>
          <cell r="AW172"/>
          <cell r="AX172" t="str">
            <v>Installation fédérale qui a intégrée le CIUSSS de-l'Ouest-de-l'Île-de-Montréal. Par conséquent 1e visite d'évaluation de la qualité du milieu de vie. L'installation est considérée un milieu de vie acceptable malgré les 13 recommandations. L'installation doit faire l'arrimage des pratiques avec les orientations ministérielles. Introduction graduelle d'une clientèle civile à celle des Anciens Combattants.</v>
          </cell>
          <cell r="AY172" t="str">
            <v>11045168</v>
          </cell>
          <cell r="AZ172"/>
          <cell r="BA172" t="str">
            <v>Madame Lynne McVey</v>
          </cell>
          <cell r="BB172" t="str">
            <v>Mme Nelea Bezman</v>
          </cell>
          <cell r="BC172" t="str">
            <v>CENTRE INTÉGRÉ UNIVERSITAIRE DE SANTÉ ET DE SERVICES SOCIAUX DE L’OUEST-DE-L’ÎLE-DE-MONTRÉAL</v>
          </cell>
          <cell r="BD172">
            <v>3066</v>
          </cell>
          <cell r="BE172" t="str">
            <v>Montréal</v>
          </cell>
          <cell r="BF172"/>
          <cell r="BG172"/>
          <cell r="BH172"/>
          <cell r="BI172" t="str">
            <v>0</v>
          </cell>
          <cell r="BJ172" t="str">
            <v>CPM</v>
          </cell>
          <cell r="BK172" t="str">
            <v>Public</v>
          </cell>
          <cell r="BL172" t="str">
            <v>2019-12-03</v>
          </cell>
          <cell r="BM172" t="str">
            <v>Nelson Vachon</v>
          </cell>
          <cell r="BN172" t="str">
            <v>Adéquat</v>
          </cell>
          <cell r="BO172"/>
          <cell r="BP172" t="str">
            <v>CPM</v>
          </cell>
        </row>
        <row r="173">
          <cell r="B173" t="str">
            <v>MANOIR BEACONSFIELD</v>
          </cell>
          <cell r="C173" t="str">
            <v>Privé non conventionné</v>
          </cell>
          <cell r="D173" t="str">
            <v>MANOIR BEACONSFIELD</v>
          </cell>
          <cell r="E173" t="str">
            <v>CIUSSS DE L’OUEST-DE-L’ÎLE-DE-MONTRÉAL</v>
          </cell>
          <cell r="F173" t="str">
            <v>06 - CIUSSS DE L’OUEST-DE-L’ÎLE-DE-MONTRÉAL</v>
          </cell>
          <cell r="G173" t="str">
            <v>6</v>
          </cell>
          <cell r="H173" t="str">
            <v>Montréal</v>
          </cell>
          <cell r="J173" t="str">
            <v>11045168</v>
          </cell>
          <cell r="K173" t="str">
            <v>CENTRE INTÉGRÉ UNIVERSITAIRE DE SANTÉ ET DE SERVICES SOCIAUX DE L’OUEST-DE-L’ÎLE-DE-MONTRÉAL</v>
          </cell>
          <cell r="L173" t="str">
            <v>601</v>
          </cell>
          <cell r="M173" t="str">
            <v>RLS de Pierrefonds - Lac Saint-Louis</v>
          </cell>
          <cell r="N173" t="str">
            <v>17524224</v>
          </cell>
          <cell r="O173" t="str">
            <v>MANOIR BEACONSFIELD</v>
          </cell>
          <cell r="P173" t="str">
            <v>Oui</v>
          </cell>
          <cell r="Q173" t="str">
            <v>2023-01-31</v>
          </cell>
          <cell r="R173" t="str">
            <v>SAPA</v>
          </cell>
          <cell r="S173" t="str">
            <v>Actif</v>
          </cell>
          <cell r="T173"/>
          <cell r="U173">
            <v>23</v>
          </cell>
          <cell r="V173" t="str">
            <v>2023-01-31</v>
          </cell>
          <cell r="W173" t="str">
            <v>Non</v>
          </cell>
          <cell r="X173" t="str">
            <v>2</v>
          </cell>
          <cell r="Y173" t="str">
            <v>19</v>
          </cell>
          <cell r="Z173"/>
          <cell r="AA173" t="str">
            <v>3</v>
          </cell>
          <cell r="AB173" t="str">
            <v>19</v>
          </cell>
          <cell r="AC173">
            <v>23</v>
          </cell>
          <cell r="AD173">
            <v>0</v>
          </cell>
          <cell r="AE173">
            <v>0</v>
          </cell>
          <cell r="AF173">
            <v>0</v>
          </cell>
          <cell r="AG173"/>
          <cell r="AH173" t="str">
            <v>660</v>
          </cell>
          <cell r="AI173" t="str">
            <v>Montréal</v>
          </cell>
          <cell r="AJ173" t="str">
            <v>6011</v>
          </cell>
          <cell r="AK173" t="str">
            <v>Lac Saint-Louis</v>
          </cell>
          <cell r="AL173" t="str">
            <v>66107</v>
          </cell>
          <cell r="AM173" t="str">
            <v>Beaconsfield</v>
          </cell>
          <cell r="AN173" t="str">
            <v>34, AVENUE WOODLAND</v>
          </cell>
          <cell r="AO173"/>
          <cell r="AP173" t="str">
            <v>H9W4V9</v>
          </cell>
          <cell r="AQ173" t="str">
            <v>http://www.beaconsfield.ca/fr/</v>
          </cell>
          <cell r="AR173" t="str">
            <v>1985-05-28</v>
          </cell>
          <cell r="AS173"/>
          <cell r="AT173" t="str">
            <v>(514) 694-2000</v>
          </cell>
          <cell r="AU173"/>
          <cell r="AV173"/>
          <cell r="AW173"/>
          <cell r="AX173"/>
          <cell r="AY173" t="str">
            <v>17524224</v>
          </cell>
          <cell r="AZ173" t="str">
            <v>17524224</v>
          </cell>
          <cell r="BA173" t="str">
            <v/>
          </cell>
          <cell r="BB173" t="str">
            <v/>
          </cell>
          <cell r="BC173" t="str">
            <v>88980 CANADA INC.</v>
          </cell>
          <cell r="BD173">
            <v>2856</v>
          </cell>
          <cell r="BE173" t="str">
            <v>Montréal</v>
          </cell>
          <cell r="BF173"/>
          <cell r="BG173"/>
          <cell r="BH173"/>
          <cell r="BI173" t="str">
            <v>0</v>
          </cell>
          <cell r="BJ173" t="str">
            <v>RPCU</v>
          </cell>
          <cell r="BK173" t="str">
            <v>Privé non conventionné</v>
          </cell>
          <cell r="BL173" t="str">
            <v>2019-08-07</v>
          </cell>
          <cell r="BM173" t="str">
            <v>Nelson Vachon</v>
          </cell>
          <cell r="BN173" t="str">
            <v>Très adéquat</v>
          </cell>
          <cell r="BO173"/>
          <cell r="BP173" t="str">
            <v>CPM</v>
          </cell>
        </row>
        <row r="174">
          <cell r="B174" t="str">
            <v>CHSLD VIGI DE DOLLARD-DES-ORMEAUX</v>
          </cell>
          <cell r="C174" t="str">
            <v>Privé conventionné</v>
          </cell>
          <cell r="D174" t="str">
            <v>VIGI SANTE</v>
          </cell>
          <cell r="E174" t="str">
            <v>CIUSSS DE L’OUEST-DE-L’ÎLE-DE-MONTRÉAL</v>
          </cell>
          <cell r="F174" t="str">
            <v>06 - CIUSSS DE L’OUEST-DE-L’ÎLE-DE-MONTRÉAL</v>
          </cell>
          <cell r="G174" t="str">
            <v>6</v>
          </cell>
          <cell r="H174" t="str">
            <v>Montréal</v>
          </cell>
          <cell r="J174" t="str">
            <v>11045168</v>
          </cell>
          <cell r="K174" t="str">
            <v>CENTRE INTÉGRÉ UNIVERSITAIRE DE SANTÉ ET DE SERVICES SOCIAUX DE L’OUEST-DE-L’ÎLE-DE-MONTRÉAL</v>
          </cell>
          <cell r="L174" t="str">
            <v>601</v>
          </cell>
          <cell r="M174" t="str">
            <v>RLS de Pierrefonds - Lac Saint-Louis</v>
          </cell>
          <cell r="N174" t="str">
            <v>54583208</v>
          </cell>
          <cell r="O174" t="str">
            <v>CHSLD VIGI DE DOLLARD-DES-ORMEAUX</v>
          </cell>
          <cell r="P174" t="str">
            <v>Oui</v>
          </cell>
          <cell r="Q174" t="str">
            <v>2023-01-31</v>
          </cell>
          <cell r="R174" t="str">
            <v>SAPA</v>
          </cell>
          <cell r="S174" t="str">
            <v>Actif</v>
          </cell>
          <cell r="T174"/>
          <cell r="U174">
            <v>160</v>
          </cell>
          <cell r="V174" t="str">
            <v>2023-01-31</v>
          </cell>
          <cell r="W174"/>
          <cell r="X174"/>
          <cell r="Y174"/>
          <cell r="Z174"/>
          <cell r="AA174"/>
          <cell r="AB174"/>
          <cell r="AC174">
            <v>160</v>
          </cell>
          <cell r="AD174">
            <v>0</v>
          </cell>
          <cell r="AE174">
            <v>0</v>
          </cell>
          <cell r="AF174">
            <v>0</v>
          </cell>
          <cell r="AG174"/>
          <cell r="AH174" t="str">
            <v>660</v>
          </cell>
          <cell r="AI174" t="str">
            <v>Montréal</v>
          </cell>
          <cell r="AJ174" t="str">
            <v>6013</v>
          </cell>
          <cell r="AK174" t="str">
            <v>Dollard-des-Ormeaux</v>
          </cell>
          <cell r="AL174" t="str">
            <v>66142</v>
          </cell>
          <cell r="AM174" t="str">
            <v>Dollard-Des Ormeaux</v>
          </cell>
          <cell r="AN174" t="str">
            <v>197, RUE THORNHILL</v>
          </cell>
          <cell r="AO174"/>
          <cell r="AP174" t="str">
            <v>H9B3H8</v>
          </cell>
          <cell r="AQ174" t="str">
            <v>http://www.vigisante.com/</v>
          </cell>
          <cell r="AR174" t="str">
            <v>1990-12-20</v>
          </cell>
          <cell r="AS174"/>
          <cell r="AT174" t="str">
            <v>(514) 684-0173</v>
          </cell>
          <cell r="AU174"/>
          <cell r="AV174"/>
          <cell r="AW174"/>
          <cell r="AX174"/>
          <cell r="AY174" t="str">
            <v>11044815</v>
          </cell>
          <cell r="AZ174" t="str">
            <v>54583208</v>
          </cell>
          <cell r="BA174" t="str">
            <v>Madame Agnès Bouisson</v>
          </cell>
          <cell r="BB174" t="str">
            <v/>
          </cell>
          <cell r="BC174" t="str">
            <v>VIGI SANTE LTEE</v>
          </cell>
          <cell r="BD174">
            <v>2825</v>
          </cell>
          <cell r="BE174" t="str">
            <v>Montréal</v>
          </cell>
          <cell r="BF174"/>
          <cell r="BG174"/>
          <cell r="BH174"/>
          <cell r="BI174" t="str">
            <v>0</v>
          </cell>
          <cell r="BJ174" t="str">
            <v>CPM</v>
          </cell>
          <cell r="BK174" t="str">
            <v>Privé conventionné</v>
          </cell>
          <cell r="BL174" t="str">
            <v>2019-11-25</v>
          </cell>
          <cell r="BM174" t="str">
            <v>Nelson Vachon</v>
          </cell>
          <cell r="BN174" t="str">
            <v>Adéquat</v>
          </cell>
          <cell r="BO174"/>
          <cell r="BP174" t="str">
            <v>CPM</v>
          </cell>
        </row>
        <row r="175">
          <cell r="B175" t="str">
            <v>CHSLD VIGI DE PIERREFONDS</v>
          </cell>
          <cell r="C175" t="str">
            <v>Privé conventionné</v>
          </cell>
          <cell r="D175" t="str">
            <v>VIGI SANTE</v>
          </cell>
          <cell r="E175" t="str">
            <v>CIUSSS DE L’OUEST-DE-L’ÎLE-DE-MONTRÉAL</v>
          </cell>
          <cell r="F175" t="str">
            <v>06 - CIUSSS DE L’OUEST-DE-L’ÎLE-DE-MONTRÉAL</v>
          </cell>
          <cell r="G175" t="str">
            <v>6</v>
          </cell>
          <cell r="H175" t="str">
            <v>Montréal</v>
          </cell>
          <cell r="J175" t="str">
            <v>11045168</v>
          </cell>
          <cell r="K175" t="str">
            <v>CENTRE INTÉGRÉ UNIVERSITAIRE DE SANTÉ ET DE SERVICES SOCIAUX DE L’OUEST-DE-L’ÎLE-DE-MONTRÉAL</v>
          </cell>
          <cell r="L175" t="str">
            <v>601</v>
          </cell>
          <cell r="M175" t="str">
            <v>RLS de Pierrefonds - Lac Saint-Louis</v>
          </cell>
          <cell r="N175" t="str">
            <v>54583232</v>
          </cell>
          <cell r="O175" t="str">
            <v>CHSLD VIGI DE PIERREFONDS</v>
          </cell>
          <cell r="P175" t="str">
            <v>Oui</v>
          </cell>
          <cell r="Q175" t="str">
            <v>2023-01-31</v>
          </cell>
          <cell r="R175" t="str">
            <v>SAPA</v>
          </cell>
          <cell r="S175" t="str">
            <v>Actif</v>
          </cell>
          <cell r="T175"/>
          <cell r="U175">
            <v>64</v>
          </cell>
          <cell r="V175" t="str">
            <v>2023-01-31</v>
          </cell>
          <cell r="W175"/>
          <cell r="X175"/>
          <cell r="Y175" t="str">
            <v>64</v>
          </cell>
          <cell r="Z175"/>
          <cell r="AA175" t="str">
            <v>2</v>
          </cell>
          <cell r="AB175"/>
          <cell r="AC175">
            <v>64</v>
          </cell>
          <cell r="AD175">
            <v>0</v>
          </cell>
          <cell r="AE175">
            <v>0</v>
          </cell>
          <cell r="AF175">
            <v>0</v>
          </cell>
          <cell r="AG175"/>
          <cell r="AH175" t="str">
            <v>660</v>
          </cell>
          <cell r="AI175" t="str">
            <v>Montréal</v>
          </cell>
          <cell r="AJ175" t="str">
            <v>6012</v>
          </cell>
          <cell r="AK175" t="str">
            <v>Pierrefonds</v>
          </cell>
          <cell r="AL175" t="str">
            <v>66023</v>
          </cell>
          <cell r="AM175" t="str">
            <v>Montréal</v>
          </cell>
          <cell r="AN175" t="str">
            <v>14775, BOULEVARD DE PIERREFONDS</v>
          </cell>
          <cell r="AO175"/>
          <cell r="AP175" t="str">
            <v>H9H4Y1</v>
          </cell>
          <cell r="AQ175" t="str">
            <v>http://www.vigisante.com/</v>
          </cell>
          <cell r="AR175" t="str">
            <v>1990-12-20</v>
          </cell>
          <cell r="AS175"/>
          <cell r="AT175" t="str">
            <v>(514) 620-1220</v>
          </cell>
          <cell r="AU175"/>
          <cell r="AV175"/>
          <cell r="AW175"/>
          <cell r="AX175"/>
          <cell r="AY175" t="str">
            <v>11044815</v>
          </cell>
          <cell r="AZ175" t="str">
            <v>54583232</v>
          </cell>
          <cell r="BA175" t="str">
            <v>Madame Agnès Bouisson</v>
          </cell>
          <cell r="BB175" t="str">
            <v/>
          </cell>
          <cell r="BC175" t="str">
            <v>VIGI SANTE LTEE</v>
          </cell>
          <cell r="BD175">
            <v>2826</v>
          </cell>
          <cell r="BE175" t="str">
            <v>Montréal</v>
          </cell>
          <cell r="BF175"/>
          <cell r="BG175"/>
          <cell r="BH175"/>
          <cell r="BI175" t="str">
            <v>0</v>
          </cell>
          <cell r="BJ175" t="str">
            <v>CPM</v>
          </cell>
          <cell r="BK175" t="str">
            <v>Privé conventionné</v>
          </cell>
          <cell r="BL175" t="str">
            <v>2019-11-27</v>
          </cell>
          <cell r="BM175" t="str">
            <v>Nelson Vachon</v>
          </cell>
          <cell r="BN175" t="str">
            <v>Très adéquat</v>
          </cell>
          <cell r="BO175"/>
          <cell r="BP175" t="str">
            <v>CTRCAQ</v>
          </cell>
        </row>
        <row r="176">
          <cell r="B176" t="str">
            <v>CHSLD SAINT-GEORGES</v>
          </cell>
          <cell r="C176" t="str">
            <v>Privé conventionné</v>
          </cell>
          <cell r="D176" t="str">
            <v>GROUPE ROY SANTE</v>
          </cell>
          <cell r="E176" t="str">
            <v>CIUSSS DU CENTRE-OUEST DE-L’ÎLE-DE-MONTRÉAL</v>
          </cell>
          <cell r="F176" t="str">
            <v>06 - CIUSSS DU CENTRE-OUEST DE-L’ÎLE-DE-MONTRÉAL</v>
          </cell>
          <cell r="G176" t="str">
            <v>6</v>
          </cell>
          <cell r="H176" t="str">
            <v>Montréal</v>
          </cell>
          <cell r="J176" t="str">
            <v>11045176</v>
          </cell>
          <cell r="K176" t="str">
            <v>CENTRE INTÉGRÉ UNIVERSITAIRE DE SANTÉ ET DE SERVICES SOCIAUX DU CENTRE-OUEST DE-L’ÎLE-DE-MONTRÉAL</v>
          </cell>
          <cell r="L176" t="str">
            <v>607</v>
          </cell>
          <cell r="M176" t="str">
            <v>RLS de Côte-des-Neiges - Métro - Parc-Extension</v>
          </cell>
          <cell r="N176" t="str">
            <v>51227957</v>
          </cell>
          <cell r="O176" t="str">
            <v>CHSLD SAINT-GEORGES</v>
          </cell>
          <cell r="P176" t="str">
            <v>Oui</v>
          </cell>
          <cell r="Q176" t="str">
            <v>2023-01-31</v>
          </cell>
          <cell r="R176" t="str">
            <v>SAPA</v>
          </cell>
          <cell r="S176" t="str">
            <v>Actif</v>
          </cell>
          <cell r="T176"/>
          <cell r="U176">
            <v>255</v>
          </cell>
          <cell r="V176" t="str">
            <v>2023-01-31</v>
          </cell>
          <cell r="W176"/>
          <cell r="X176"/>
          <cell r="Y176"/>
          <cell r="Z176"/>
          <cell r="AA176"/>
          <cell r="AB176"/>
          <cell r="AC176">
            <v>280</v>
          </cell>
          <cell r="AD176">
            <v>0</v>
          </cell>
          <cell r="AE176">
            <v>0</v>
          </cell>
          <cell r="AF176">
            <v>0</v>
          </cell>
          <cell r="AG176"/>
          <cell r="AH176" t="str">
            <v>660</v>
          </cell>
          <cell r="AI176" t="str">
            <v>Montréal</v>
          </cell>
          <cell r="AJ176" t="str">
            <v>6074</v>
          </cell>
          <cell r="AK176" t="str">
            <v>Métro</v>
          </cell>
          <cell r="AL176" t="str">
            <v>66023</v>
          </cell>
          <cell r="AM176" t="str">
            <v>Montréal</v>
          </cell>
          <cell r="AN176" t="str">
            <v>3550, RUE SAINT-URBAIN</v>
          </cell>
          <cell r="AO176"/>
          <cell r="AP176" t="str">
            <v>H2X4C5</v>
          </cell>
          <cell r="AQ176" t="str">
            <v>http://www.grouperoysante.ca/</v>
          </cell>
          <cell r="AR176" t="str">
            <v>2004-05-24</v>
          </cell>
          <cell r="AS176"/>
          <cell r="AT176" t="str">
            <v>(514) 849-1357</v>
          </cell>
          <cell r="AU176"/>
          <cell r="AV176"/>
          <cell r="AW176"/>
          <cell r="AX176"/>
          <cell r="AY176" t="str">
            <v>11042603</v>
          </cell>
          <cell r="AZ176" t="str">
            <v>51227957</v>
          </cell>
          <cell r="BA176" t="str">
            <v/>
          </cell>
          <cell r="BB176" t="str">
            <v/>
          </cell>
          <cell r="BC176" t="str">
            <v>GROUPE ROY SANTE INC.</v>
          </cell>
          <cell r="BD176">
            <v>2777</v>
          </cell>
          <cell r="BE176" t="str">
            <v>Montréal</v>
          </cell>
          <cell r="BF176"/>
          <cell r="BG176"/>
          <cell r="BH176"/>
          <cell r="BI176" t="str">
            <v>0</v>
          </cell>
          <cell r="BJ176" t="str">
            <v>CTRCAQ</v>
          </cell>
          <cell r="BK176" t="str">
            <v>Privé conventionné</v>
          </cell>
          <cell r="BL176" t="str">
            <v>2019-03-27</v>
          </cell>
          <cell r="BM176" t="str">
            <v>Micheline Bowen</v>
          </cell>
          <cell r="BN176" t="str">
            <v>Adéquat</v>
          </cell>
          <cell r="BO176"/>
          <cell r="BP176" t="str">
            <v>RPCU</v>
          </cell>
        </row>
        <row r="177">
          <cell r="B177" t="str">
            <v>CENTRE D'HEBERGEMENT FATHER-DOWD</v>
          </cell>
          <cell r="C177" t="str">
            <v>Public</v>
          </cell>
          <cell r="D177" t="str">
            <v>CIUSSS DU CENTRE-OUEST DE-L’ÎLE-DE-MONTRÉAL</v>
          </cell>
          <cell r="E177" t="str">
            <v>CIUSSS DU CENTRE-OUEST DE-L’ÎLE-DE-MONTRÉAL</v>
          </cell>
          <cell r="F177" t="str">
            <v>06 - CIUSSS DU CENTRE-OUEST DE-L’ÎLE-DE-MONTRÉAL</v>
          </cell>
          <cell r="G177" t="str">
            <v>6</v>
          </cell>
          <cell r="H177" t="str">
            <v>Montréal</v>
          </cell>
          <cell r="J177" t="str">
            <v>11045176</v>
          </cell>
          <cell r="K177" t="str">
            <v>CENTRE INTÉGRÉ UNIVERSITAIRE DE SANTÉ ET DE SERVICES SOCIAUX DU CENTRE-OUEST DE-L’ÎLE-DE-MONTRÉAL</v>
          </cell>
          <cell r="L177" t="str">
            <v>607</v>
          </cell>
          <cell r="M177" t="str">
            <v>RLS de Côte-des-Neiges - Métro - Parc-Extension</v>
          </cell>
          <cell r="N177" t="str">
            <v>51230225</v>
          </cell>
          <cell r="O177" t="str">
            <v>FATHER-DOWD</v>
          </cell>
          <cell r="P177" t="str">
            <v>Oui</v>
          </cell>
          <cell r="Q177" t="str">
            <v>2023-01-31</v>
          </cell>
          <cell r="R177" t="str">
            <v>SAPA</v>
          </cell>
          <cell r="S177" t="str">
            <v>Actif</v>
          </cell>
          <cell r="T177"/>
          <cell r="U177">
            <v>134</v>
          </cell>
          <cell r="V177" t="str">
            <v>2023-01-31</v>
          </cell>
          <cell r="W177"/>
          <cell r="X177"/>
          <cell r="Y177"/>
          <cell r="Z177"/>
          <cell r="AA177"/>
          <cell r="AB177"/>
          <cell r="AC177">
            <v>134</v>
          </cell>
          <cell r="AD177">
            <v>0</v>
          </cell>
          <cell r="AE177">
            <v>0</v>
          </cell>
          <cell r="AF177">
            <v>0</v>
          </cell>
          <cell r="AG177"/>
          <cell r="AH177" t="str">
            <v>660</v>
          </cell>
          <cell r="AI177" t="str">
            <v>Montréal</v>
          </cell>
          <cell r="AJ177" t="str">
            <v>6071</v>
          </cell>
          <cell r="AK177" t="str">
            <v>Côte-des-Neiges</v>
          </cell>
          <cell r="AL177" t="str">
            <v>66023</v>
          </cell>
          <cell r="AM177" t="str">
            <v>Montréal</v>
          </cell>
          <cell r="AN177" t="str">
            <v>6565, CHEMIN HUDSON</v>
          </cell>
          <cell r="AO177"/>
          <cell r="AP177" t="str">
            <v>H3S2T7</v>
          </cell>
          <cell r="AQ177" t="str">
            <v>http://www.cssscavendish.qc.ca/</v>
          </cell>
          <cell r="AR177" t="str">
            <v>2006-01-01</v>
          </cell>
          <cell r="AS177"/>
          <cell r="AT177" t="str">
            <v>(514) 932-3630</v>
          </cell>
          <cell r="AU177"/>
          <cell r="AV177"/>
          <cell r="AW177"/>
          <cell r="AX177"/>
          <cell r="AY177" t="str">
            <v>11045176</v>
          </cell>
          <cell r="AZ177" t="str">
            <v>51230225</v>
          </cell>
          <cell r="BA177" t="str">
            <v>Monsieur Lawrence Rosenberg</v>
          </cell>
          <cell r="BB177" t="str">
            <v>Madame Anne Lemay</v>
          </cell>
          <cell r="BC177" t="str">
            <v>CENTRE INTÉGRÉ UNIVERSITAIRE DE SANTÉ ET DE SERVICES SOCIAUX DU CENTRE-OUEST DE-L’ÎLE-DE-MONTRÉAL</v>
          </cell>
          <cell r="BD177">
            <v>2787</v>
          </cell>
          <cell r="BE177" t="str">
            <v>Montréal</v>
          </cell>
          <cell r="BF177"/>
          <cell r="BG177"/>
          <cell r="BH177"/>
          <cell r="BI177" t="str">
            <v>0</v>
          </cell>
          <cell r="BJ177" t="str">
            <v>RPCU</v>
          </cell>
          <cell r="BK177" t="str">
            <v>Public</v>
          </cell>
          <cell r="BL177" t="str">
            <v>2019-07-15</v>
          </cell>
          <cell r="BM177" t="str">
            <v>Nelson Vachon</v>
          </cell>
          <cell r="BN177" t="str">
            <v>Acceptable</v>
          </cell>
          <cell r="BO177"/>
          <cell r="BP177" t="str">
            <v>RPCU</v>
          </cell>
        </row>
        <row r="178">
          <cell r="B178" t="str">
            <v>CENTRE D'HEBERGEMENT HENRI-BRADET</v>
          </cell>
          <cell r="C178" t="str">
            <v>Public</v>
          </cell>
          <cell r="D178" t="str">
            <v>CIUSSS DU CENTRE-OUEST DE-L’ÎLE-DE-MONTRÉAL</v>
          </cell>
          <cell r="E178" t="str">
            <v>CIUSSS DU CENTRE-OUEST DE-L’ÎLE-DE-MONTRÉAL</v>
          </cell>
          <cell r="F178" t="str">
            <v>06 - CIUSSS DU CENTRE-OUEST DE-L’ÎLE-DE-MONTRÉAL</v>
          </cell>
          <cell r="G178" t="str">
            <v>6</v>
          </cell>
          <cell r="H178" t="str">
            <v>Montréal</v>
          </cell>
          <cell r="J178" t="str">
            <v>11045176</v>
          </cell>
          <cell r="K178" t="str">
            <v>CENTRE INTÉGRÉ UNIVERSITAIRE DE SANTÉ ET DE SERVICES SOCIAUX DU CENTRE-OUEST DE-L’ÎLE-DE-MONTRÉAL</v>
          </cell>
          <cell r="L178" t="str">
            <v>608</v>
          </cell>
          <cell r="M178" t="str">
            <v>RLS de Côte-Saint-Luc - NDG - Montréal-Ouest</v>
          </cell>
          <cell r="N178" t="str">
            <v>52609203</v>
          </cell>
          <cell r="O178" t="str">
            <v>HENRI-BRADET</v>
          </cell>
          <cell r="P178" t="str">
            <v>Oui</v>
          </cell>
          <cell r="Q178" t="str">
            <v>2023-01-31</v>
          </cell>
          <cell r="R178" t="str">
            <v>SAPA</v>
          </cell>
          <cell r="S178" t="str">
            <v>Actif</v>
          </cell>
          <cell r="T178"/>
          <cell r="U178">
            <v>124</v>
          </cell>
          <cell r="V178" t="str">
            <v>2023-01-31</v>
          </cell>
          <cell r="W178"/>
          <cell r="X178"/>
          <cell r="Y178"/>
          <cell r="Z178"/>
          <cell r="AA178"/>
          <cell r="AB178"/>
          <cell r="AC178">
            <v>125</v>
          </cell>
          <cell r="AD178">
            <v>0</v>
          </cell>
          <cell r="AE178">
            <v>0</v>
          </cell>
          <cell r="AF178">
            <v>0</v>
          </cell>
          <cell r="AG178"/>
          <cell r="AH178" t="str">
            <v>660</v>
          </cell>
          <cell r="AI178" t="str">
            <v>Montréal</v>
          </cell>
          <cell r="AJ178" t="str">
            <v>6082</v>
          </cell>
          <cell r="AK178" t="str">
            <v>Notre-Dame-de-Grâces - Montréal-Ouest</v>
          </cell>
          <cell r="AL178" t="str">
            <v>66023</v>
          </cell>
          <cell r="AM178" t="str">
            <v>Montréal</v>
          </cell>
          <cell r="AN178" t="str">
            <v>6465, AVENUE CHESTER</v>
          </cell>
          <cell r="AO178"/>
          <cell r="AP178" t="str">
            <v>H4V2Z8</v>
          </cell>
          <cell r="AQ178" t="str">
            <v>http://www.cssscavendish.qc.ca/</v>
          </cell>
          <cell r="AR178" t="str">
            <v>1982-11-17</v>
          </cell>
          <cell r="AS178"/>
          <cell r="AT178" t="str">
            <v>(514) 484-7878</v>
          </cell>
          <cell r="AU178"/>
          <cell r="AV178"/>
          <cell r="AW178"/>
          <cell r="AX178"/>
          <cell r="AY178" t="str">
            <v>11045176</v>
          </cell>
          <cell r="AZ178" t="str">
            <v>52609203</v>
          </cell>
          <cell r="BA178" t="str">
            <v>Monsieur Lawrence Rosenberg</v>
          </cell>
          <cell r="BB178" t="str">
            <v>Madame Anne Lemay</v>
          </cell>
          <cell r="BC178" t="str">
            <v>CENTRE INTÉGRÉ UNIVERSITAIRE DE SANTÉ ET DE SERVICES SOCIAUX DU CENTRE-OUEST DE-L’ÎLE-DE-MONTRÉAL</v>
          </cell>
          <cell r="BD178">
            <v>2790</v>
          </cell>
          <cell r="BE178" t="str">
            <v>Montréal</v>
          </cell>
          <cell r="BF178"/>
          <cell r="BG178"/>
          <cell r="BH178"/>
          <cell r="BI178" t="str">
            <v>0</v>
          </cell>
          <cell r="BJ178" t="str">
            <v>RPCU</v>
          </cell>
          <cell r="BK178" t="str">
            <v>Public</v>
          </cell>
          <cell r="BL178" t="str">
            <v>2019-04-29</v>
          </cell>
          <cell r="BM178" t="str">
            <v>Nelson Vachon</v>
          </cell>
          <cell r="BN178" t="str">
            <v>Très adéquat</v>
          </cell>
          <cell r="BO178"/>
          <cell r="BP178" t="str">
            <v>RPCU</v>
          </cell>
        </row>
        <row r="179">
          <cell r="B179" t="str">
            <v>CENTRE D'HEBERGEMENT SAINT-ANDREW</v>
          </cell>
          <cell r="C179" t="str">
            <v>Public</v>
          </cell>
          <cell r="D179" t="str">
            <v>CIUSSS DU CENTRE-OUEST DE-L’ÎLE-DE-MONTRÉAL</v>
          </cell>
          <cell r="E179" t="str">
            <v>CIUSSS DU CENTRE-OUEST DE-L’ÎLE-DE-MONTRÉAL</v>
          </cell>
          <cell r="F179" t="str">
            <v>06 - CIUSSS DU CENTRE-OUEST DE-L’ÎLE-DE-MONTRÉAL</v>
          </cell>
          <cell r="G179" t="str">
            <v>6</v>
          </cell>
          <cell r="H179" t="str">
            <v>Montréal</v>
          </cell>
          <cell r="J179" t="str">
            <v>11045176</v>
          </cell>
          <cell r="K179" t="str">
            <v>CENTRE INTÉGRÉ UNIVERSITAIRE DE SANTÉ ET DE SERVICES SOCIAUX DU CENTRE-OUEST DE-L’ÎLE-DE-MONTRÉAL</v>
          </cell>
          <cell r="L179" t="str">
            <v>608</v>
          </cell>
          <cell r="M179" t="str">
            <v>RLS de Côte-Saint-Luc - NDG - Montréal-Ouest</v>
          </cell>
          <cell r="N179" t="str">
            <v>51233401</v>
          </cell>
          <cell r="O179" t="str">
            <v>SAINT-ANDREW</v>
          </cell>
          <cell r="P179" t="str">
            <v>Oui</v>
          </cell>
          <cell r="Q179" t="str">
            <v>2023-01-31</v>
          </cell>
          <cell r="R179" t="str">
            <v>SAPA</v>
          </cell>
          <cell r="S179" t="str">
            <v>Actif</v>
          </cell>
          <cell r="T179"/>
          <cell r="U179">
            <v>70</v>
          </cell>
          <cell r="V179" t="str">
            <v>2023-01-31</v>
          </cell>
          <cell r="W179"/>
          <cell r="X179"/>
          <cell r="Y179"/>
          <cell r="Z179"/>
          <cell r="AA179"/>
          <cell r="AB179"/>
          <cell r="AC179">
            <v>70</v>
          </cell>
          <cell r="AD179">
            <v>0</v>
          </cell>
          <cell r="AE179">
            <v>0</v>
          </cell>
          <cell r="AF179">
            <v>0</v>
          </cell>
          <cell r="AG179"/>
          <cell r="AH179" t="str">
            <v>660</v>
          </cell>
          <cell r="AI179" t="str">
            <v>Montréal</v>
          </cell>
          <cell r="AJ179" t="str">
            <v>6082</v>
          </cell>
          <cell r="AK179" t="str">
            <v>Notre-Dame-de-Grâces - Montréal-Ouest</v>
          </cell>
          <cell r="AL179" t="str">
            <v>66023</v>
          </cell>
          <cell r="AM179" t="str">
            <v>Montréal</v>
          </cell>
          <cell r="AN179" t="str">
            <v>3350, BOULEVARD CAVENDISH</v>
          </cell>
          <cell r="AO179"/>
          <cell r="AP179" t="str">
            <v>H4B2M7</v>
          </cell>
          <cell r="AQ179" t="str">
            <v>http://www.cssscavendish.qc.ca/</v>
          </cell>
          <cell r="AR179" t="str">
            <v>2010-10-01</v>
          </cell>
          <cell r="AS179"/>
          <cell r="AT179" t="str">
            <v>(514) 932-3630</v>
          </cell>
          <cell r="AU179"/>
          <cell r="AV179"/>
          <cell r="AW179" t="str">
            <v>Cette installation s'appellait Centre d'hébergement ST-ANDREW jusqu'en septembre 2016.</v>
          </cell>
          <cell r="AX179"/>
          <cell r="AY179" t="str">
            <v>11045176</v>
          </cell>
          <cell r="AZ179" t="str">
            <v>51233401</v>
          </cell>
          <cell r="BA179" t="str">
            <v>Monsieur Lawrence Rosenberg</v>
          </cell>
          <cell r="BB179" t="str">
            <v>Madame Anne Lemay</v>
          </cell>
          <cell r="BC179" t="str">
            <v>CENTRE INTÉGRÉ UNIVERSITAIRE DE SANTÉ ET DE SERVICES SOCIAUX DU CENTRE-OUEST DE-L’ÎLE-DE-MONTRÉAL</v>
          </cell>
          <cell r="BD179">
            <v>2789</v>
          </cell>
          <cell r="BE179" t="str">
            <v>Montréal</v>
          </cell>
          <cell r="BF179"/>
          <cell r="BG179"/>
          <cell r="BH179"/>
          <cell r="BI179" t="str">
            <v>0</v>
          </cell>
          <cell r="BJ179" t="str">
            <v>RPCU</v>
          </cell>
          <cell r="BK179" t="str">
            <v>Public</v>
          </cell>
          <cell r="BL179" t="str">
            <v>2019-05-29</v>
          </cell>
          <cell r="BM179" t="str">
            <v>Nelson Vachon</v>
          </cell>
          <cell r="BN179" t="str">
            <v>Adéquat</v>
          </cell>
          <cell r="BO179"/>
          <cell r="BP179"/>
        </row>
        <row r="180">
          <cell r="B180" t="str">
            <v>CENTRE D'HEBERGEMENT SAINT-MARGARET</v>
          </cell>
          <cell r="C180" t="str">
            <v>Public</v>
          </cell>
          <cell r="D180" t="str">
            <v>CIUSSS DU CENTRE-OUEST DE-L’ÎLE-DE-MONTRÉAL</v>
          </cell>
          <cell r="E180" t="str">
            <v>CIUSSS DU CENTRE-OUEST DE-L’ÎLE-DE-MONTRÉAL</v>
          </cell>
          <cell r="F180" t="str">
            <v>06 - CIUSSS DU CENTRE-OUEST DE-L’ÎLE-DE-MONTRÉAL</v>
          </cell>
          <cell r="G180" t="str">
            <v>6</v>
          </cell>
          <cell r="H180" t="str">
            <v>Montréal</v>
          </cell>
          <cell r="J180" t="str">
            <v>11045176</v>
          </cell>
          <cell r="K180" t="str">
            <v>CENTRE INTÉGRÉ UNIVERSITAIRE DE SANTÉ ET DE SERVICES SOCIAUX DU CENTRE-OUEST DE-L’ÎLE-DE-MONTRÉAL</v>
          </cell>
          <cell r="L180" t="str">
            <v>607</v>
          </cell>
          <cell r="M180" t="str">
            <v>RLS de Côte-des-Neiges - Métro - Parc-Extension</v>
          </cell>
          <cell r="N180" t="str">
            <v>51230233</v>
          </cell>
          <cell r="O180" t="str">
            <v>SAINT-MARGARET</v>
          </cell>
          <cell r="P180" t="str">
            <v>Oui</v>
          </cell>
          <cell r="Q180" t="str">
            <v>2023-01-31</v>
          </cell>
          <cell r="R180" t="str">
            <v>SAPA</v>
          </cell>
          <cell r="S180" t="str">
            <v>Actif</v>
          </cell>
          <cell r="T180"/>
          <cell r="U180">
            <v>96</v>
          </cell>
          <cell r="V180" t="str">
            <v>2023-01-31</v>
          </cell>
          <cell r="W180"/>
          <cell r="X180"/>
          <cell r="Y180"/>
          <cell r="Z180"/>
          <cell r="AA180"/>
          <cell r="AB180"/>
          <cell r="AC180">
            <v>96</v>
          </cell>
          <cell r="AD180">
            <v>0</v>
          </cell>
          <cell r="AE180">
            <v>0</v>
          </cell>
          <cell r="AF180">
            <v>0</v>
          </cell>
          <cell r="AG180"/>
          <cell r="AH180" t="str">
            <v>660</v>
          </cell>
          <cell r="AI180" t="str">
            <v>Montréal</v>
          </cell>
          <cell r="AJ180" t="str">
            <v>6074</v>
          </cell>
          <cell r="AK180" t="str">
            <v>Métro</v>
          </cell>
          <cell r="AL180" t="str">
            <v>66032</v>
          </cell>
          <cell r="AM180" t="str">
            <v>Westmount</v>
          </cell>
          <cell r="AN180" t="str">
            <v>50, AVENUE HILLSIDE</v>
          </cell>
          <cell r="AO180"/>
          <cell r="AP180" t="str">
            <v>H3Z1V9</v>
          </cell>
          <cell r="AQ180" t="str">
            <v>http://www.cssscavendish.qc.ca/</v>
          </cell>
          <cell r="AR180" t="str">
            <v>2006-01-01</v>
          </cell>
          <cell r="AS180"/>
          <cell r="AT180" t="str">
            <v>(514) 932-5748</v>
          </cell>
          <cell r="AU180"/>
          <cell r="AV180"/>
          <cell r="AW180" t="str">
            <v>Cette installation s'appellait le  Centre d'hébergement ST-MARGARET jusqu'en septembre 2016</v>
          </cell>
          <cell r="AX180"/>
          <cell r="AY180" t="str">
            <v>11045176</v>
          </cell>
          <cell r="AZ180" t="str">
            <v>51230233</v>
          </cell>
          <cell r="BA180" t="str">
            <v>Monsieur Lawrence Rosenberg</v>
          </cell>
          <cell r="BB180" t="str">
            <v>Madame Anne Lemay</v>
          </cell>
          <cell r="BC180" t="str">
            <v>CENTRE INTÉGRÉ UNIVERSITAIRE DE SANTÉ ET DE SERVICES SOCIAUX DU CENTRE-OUEST DE-L’ÎLE-DE-MONTRÉAL</v>
          </cell>
          <cell r="BD180">
            <v>2788</v>
          </cell>
          <cell r="BE180" t="str">
            <v>Montréal</v>
          </cell>
          <cell r="BF180"/>
          <cell r="BG180"/>
          <cell r="BH180"/>
          <cell r="BI180" t="str">
            <v>0</v>
          </cell>
          <cell r="BJ180" t="str">
            <v>RPCU</v>
          </cell>
          <cell r="BK180" t="str">
            <v>Public</v>
          </cell>
          <cell r="BL180" t="str">
            <v>2019-05-30</v>
          </cell>
          <cell r="BM180" t="str">
            <v>Nelson Vachon</v>
          </cell>
          <cell r="BN180" t="str">
            <v>Adéquat</v>
          </cell>
          <cell r="BO180"/>
          <cell r="BP180" t="str">
            <v>CTRCAQ</v>
          </cell>
        </row>
        <row r="181">
          <cell r="B181" t="str">
            <v>CENTRE D'HEBERGEMENT ET DE SOINS DE LONGUE DURÉE WALDORF S.E.C</v>
          </cell>
          <cell r="C181" t="str">
            <v>Privé non conventionné</v>
          </cell>
          <cell r="D181" t="str">
            <v>WALDORF</v>
          </cell>
          <cell r="E181" t="str">
            <v>CIUSSS DU CENTRE-OUEST DE-L’ÎLE-DE-MONTRÉAL</v>
          </cell>
          <cell r="F181" t="str">
            <v>06 - CIUSSS DU CENTRE-OUEST DE-L’ÎLE-DE-MONTRÉAL</v>
          </cell>
          <cell r="G181" t="str">
            <v>6</v>
          </cell>
          <cell r="H181" t="str">
            <v>Montréal</v>
          </cell>
          <cell r="J181" t="str">
            <v>11045176</v>
          </cell>
          <cell r="K181" t="str">
            <v>CENTRE INTÉGRÉ UNIVERSITAIRE DE SANTÉ ET DE SERVICES SOCIAUX DU CENTRE-OUEST DE-L’ÎLE-DE-MONTRÉAL</v>
          </cell>
          <cell r="L181" t="str">
            <v>608</v>
          </cell>
          <cell r="M181" t="str">
            <v>RLS de Côte-Saint-Luc - NDG - Montréal-Ouest</v>
          </cell>
          <cell r="N181" t="str">
            <v>51226009</v>
          </cell>
          <cell r="O181" t="str">
            <v>WALDORF</v>
          </cell>
          <cell r="P181" t="str">
            <v>Oui</v>
          </cell>
          <cell r="Q181" t="str">
            <v>2023-01-31</v>
          </cell>
          <cell r="R181" t="str">
            <v>SAPA</v>
          </cell>
          <cell r="S181" t="str">
            <v>Actif</v>
          </cell>
          <cell r="T181"/>
          <cell r="U181">
            <v>20</v>
          </cell>
          <cell r="V181" t="str">
            <v>2023-01-31</v>
          </cell>
          <cell r="W181" t="str">
            <v>Oui</v>
          </cell>
          <cell r="X181"/>
          <cell r="Y181"/>
          <cell r="Z181"/>
          <cell r="AA181"/>
          <cell r="AB181"/>
          <cell r="AC181">
            <v>20</v>
          </cell>
          <cell r="AD181">
            <v>0</v>
          </cell>
          <cell r="AE181">
            <v>0</v>
          </cell>
          <cell r="AF181">
            <v>0</v>
          </cell>
          <cell r="AG181"/>
          <cell r="AH181" t="str">
            <v>660</v>
          </cell>
          <cell r="AI181" t="str">
            <v>Montréal</v>
          </cell>
          <cell r="AJ181" t="str">
            <v>6081</v>
          </cell>
          <cell r="AK181" t="str">
            <v>Côte-Saint-Luc</v>
          </cell>
          <cell r="AL181" t="str">
            <v>66058</v>
          </cell>
          <cell r="AM181" t="str">
            <v>Côte-Saint-Luc</v>
          </cell>
          <cell r="AN181" t="str">
            <v>7400, CHEMIN DE LA COTE-SAINT-LUC</v>
          </cell>
          <cell r="AO181" t="str">
            <v>2E ETAGE, TOUR 2</v>
          </cell>
          <cell r="AP181" t="str">
            <v>H4W3J4</v>
          </cell>
          <cell r="AQ181"/>
          <cell r="AR181" t="str">
            <v>2003-04-22</v>
          </cell>
          <cell r="AS181"/>
          <cell r="AT181" t="str">
            <v>(418) 369-1000</v>
          </cell>
          <cell r="AU181"/>
          <cell r="AV181"/>
          <cell r="AW181"/>
          <cell r="AX181"/>
          <cell r="AY181" t="str">
            <v>11044005</v>
          </cell>
          <cell r="AZ181" t="str">
            <v>51226009</v>
          </cell>
          <cell r="BA181" t="str">
            <v/>
          </cell>
          <cell r="BB181" t="str">
            <v/>
          </cell>
          <cell r="BC181" t="str">
            <v>CENTRE D'HEBERGEMENT WALDORF INC.</v>
          </cell>
          <cell r="BD181">
            <v>2779</v>
          </cell>
          <cell r="BE181" t="str">
            <v>Montréal</v>
          </cell>
          <cell r="BF181"/>
          <cell r="BG181"/>
          <cell r="BH181"/>
          <cell r="BI181" t="str">
            <v>0</v>
          </cell>
          <cell r="BJ181" t="str">
            <v>CTRCAQ</v>
          </cell>
          <cell r="BK181" t="str">
            <v>Privé non conventionné</v>
          </cell>
          <cell r="BL181" t="str">
            <v>2019-05-23</v>
          </cell>
          <cell r="BM181" t="str">
            <v>Nelson Vachon</v>
          </cell>
          <cell r="BN181" t="str">
            <v>Adéquat</v>
          </cell>
          <cell r="BO181"/>
          <cell r="BP181" t="str">
            <v>RPCU</v>
          </cell>
        </row>
        <row r="182">
          <cell r="B182" t="str">
            <v>CENTRE HOSPITALIER GERIATRIQUE MAIMONIDES</v>
          </cell>
          <cell r="C182" t="str">
            <v>Public</v>
          </cell>
          <cell r="D182" t="str">
            <v>CIUSSS DU CENTRE-OUEST DE-L’ÎLE-DE-MONTRÉAL</v>
          </cell>
          <cell r="E182" t="str">
            <v>CIUSSS DU CENTRE-OUEST DE-L’ÎLE-DE-MONTRÉAL</v>
          </cell>
          <cell r="F182" t="str">
            <v>06 - CIUSSS DU CENTRE-OUEST DE-L’ÎLE-DE-MONTRÉAL</v>
          </cell>
          <cell r="G182" t="str">
            <v>6</v>
          </cell>
          <cell r="H182" t="str">
            <v>Montréal</v>
          </cell>
          <cell r="J182" t="str">
            <v>11045176</v>
          </cell>
          <cell r="K182" t="str">
            <v>CENTRE INTÉGRÉ UNIVERSITAIRE DE SANTÉ ET DE SERVICES SOCIAUX DU CENTRE-OUEST DE-L’ÎLE-DE-MONTRÉAL</v>
          </cell>
          <cell r="L182" t="str">
            <v>608</v>
          </cell>
          <cell r="M182" t="str">
            <v>RLS de Côte-Saint-Luc - NDG - Montréal-Ouest</v>
          </cell>
          <cell r="N182" t="str">
            <v>13146477</v>
          </cell>
          <cell r="O182" t="str">
            <v>CH GERIATRIQUE MAIMONIDES</v>
          </cell>
          <cell r="P182" t="str">
            <v>Oui</v>
          </cell>
          <cell r="Q182" t="str">
            <v>2023-01-31</v>
          </cell>
          <cell r="R182" t="str">
            <v>SAPA</v>
          </cell>
          <cell r="S182" t="str">
            <v>Actif</v>
          </cell>
          <cell r="T182"/>
          <cell r="U182">
            <v>383</v>
          </cell>
          <cell r="V182" t="str">
            <v>2023-01-31</v>
          </cell>
          <cell r="W182"/>
          <cell r="X182"/>
          <cell r="Y182"/>
          <cell r="Z182"/>
          <cell r="AA182"/>
          <cell r="AB182"/>
          <cell r="AC182">
            <v>387</v>
          </cell>
          <cell r="AD182">
            <v>0</v>
          </cell>
          <cell r="AE182">
            <v>0</v>
          </cell>
          <cell r="AF182">
            <v>0</v>
          </cell>
          <cell r="AG182"/>
          <cell r="AH182" t="str">
            <v>660</v>
          </cell>
          <cell r="AI182" t="str">
            <v>Montréal</v>
          </cell>
          <cell r="AJ182" t="str">
            <v>6081</v>
          </cell>
          <cell r="AK182" t="str">
            <v>Côte-Saint-Luc</v>
          </cell>
          <cell r="AL182" t="str">
            <v>66058</v>
          </cell>
          <cell r="AM182" t="str">
            <v>Côte-Saint-Luc</v>
          </cell>
          <cell r="AN182" t="str">
            <v>5795, AVENUE CALDWELL</v>
          </cell>
          <cell r="AO182"/>
          <cell r="AP182" t="str">
            <v>H4W1W3</v>
          </cell>
          <cell r="AQ182" t="str">
            <v>http://www.donaldbermanmaimonides.net/index_fr.html</v>
          </cell>
          <cell r="AR182" t="str">
            <v>1974-01-01</v>
          </cell>
          <cell r="AS182"/>
          <cell r="AT182" t="str">
            <v>(514) 483-2121</v>
          </cell>
          <cell r="AU182"/>
          <cell r="AV182"/>
          <cell r="AW182"/>
          <cell r="AX182"/>
          <cell r="AY182" t="str">
            <v>11045176</v>
          </cell>
          <cell r="AZ182" t="str">
            <v>13146477</v>
          </cell>
          <cell r="BA182" t="str">
            <v>Monsieur Lawrence Rosenberg</v>
          </cell>
          <cell r="BB182" t="str">
            <v>Madame Anne Lemay</v>
          </cell>
          <cell r="BC182" t="str">
            <v>CENTRE INTÉGRÉ UNIVERSITAIRE DE SANTÉ ET DE SERVICES SOCIAUX DU CENTRE-OUEST DE-L’ÎLE-DE-MONTRÉAL</v>
          </cell>
          <cell r="BD182">
            <v>2845</v>
          </cell>
          <cell r="BE182" t="str">
            <v>Montréal</v>
          </cell>
          <cell r="BF182"/>
          <cell r="BG182"/>
          <cell r="BH182"/>
          <cell r="BI182" t="str">
            <v>0</v>
          </cell>
          <cell r="BJ182" t="str">
            <v>RPCU</v>
          </cell>
          <cell r="BK182" t="str">
            <v>Public</v>
          </cell>
          <cell r="BL182" t="str">
            <v>2022-07-12</v>
          </cell>
          <cell r="BM182" t="str">
            <v>Isabelle Ouellet</v>
          </cell>
          <cell r="BN182" t="str">
            <v>Acceptable</v>
          </cell>
          <cell r="BO182"/>
          <cell r="BP182" t="str">
            <v>RPCU</v>
          </cell>
        </row>
        <row r="183">
          <cell r="B183" t="str">
            <v>CHATEAU WESTMOUNT</v>
          </cell>
          <cell r="C183" t="str">
            <v>Privé non conventionné</v>
          </cell>
          <cell r="D183" t="str">
            <v>CHATEAU WESTMOUNT</v>
          </cell>
          <cell r="E183" t="str">
            <v>CIUSSS DU CENTRE-OUEST DE-L’ÎLE-DE-MONTRÉAL</v>
          </cell>
          <cell r="F183" t="str">
            <v>06 - CIUSSS DU CENTRE-OUEST DE-L’ÎLE-DE-MONTRÉAL</v>
          </cell>
          <cell r="G183" t="str">
            <v>6</v>
          </cell>
          <cell r="H183" t="str">
            <v>Montréal</v>
          </cell>
          <cell r="J183" t="str">
            <v>11045176</v>
          </cell>
          <cell r="K183" t="str">
            <v>CENTRE INTÉGRÉ UNIVERSITAIRE DE SANTÉ ET DE SERVICES SOCIAUX DU CENTRE-OUEST DE-L’ÎLE-DE-MONTRÉAL</v>
          </cell>
          <cell r="L183" t="str">
            <v>607</v>
          </cell>
          <cell r="M183" t="str">
            <v>RLS de Côte-des-Neiges - Métro - Parc-Extension</v>
          </cell>
          <cell r="N183" t="str">
            <v>55095202</v>
          </cell>
          <cell r="O183" t="str">
            <v>CHATEAU WESTMOUNT</v>
          </cell>
          <cell r="P183" t="str">
            <v>Oui</v>
          </cell>
          <cell r="Q183" t="str">
            <v>2023-01-31</v>
          </cell>
          <cell r="R183" t="str">
            <v>SAPA</v>
          </cell>
          <cell r="S183" t="str">
            <v>Actif</v>
          </cell>
          <cell r="T183"/>
          <cell r="U183">
            <v>112</v>
          </cell>
          <cell r="V183" t="str">
            <v>2023-01-31</v>
          </cell>
          <cell r="W183"/>
          <cell r="X183"/>
          <cell r="Y183"/>
          <cell r="Z183"/>
          <cell r="AA183"/>
          <cell r="AB183"/>
          <cell r="AC183">
            <v>112</v>
          </cell>
          <cell r="AD183">
            <v>0</v>
          </cell>
          <cell r="AE183">
            <v>0</v>
          </cell>
          <cell r="AF183">
            <v>0</v>
          </cell>
          <cell r="AG183"/>
          <cell r="AH183" t="str">
            <v>660</v>
          </cell>
          <cell r="AI183" t="str">
            <v>Montréal</v>
          </cell>
          <cell r="AJ183" t="str">
            <v>6074</v>
          </cell>
          <cell r="AK183" t="str">
            <v>Métro</v>
          </cell>
          <cell r="AL183" t="str">
            <v>66032</v>
          </cell>
          <cell r="AM183" t="str">
            <v>Westmount</v>
          </cell>
          <cell r="AN183" t="str">
            <v>4860, BOULEVARD DE MAISONNEUVE OUEST</v>
          </cell>
          <cell r="AO183"/>
          <cell r="AP183" t="str">
            <v>H3Z3G2</v>
          </cell>
          <cell r="AQ183" t="str">
            <v>http://www.chateauwestmount.ca/</v>
          </cell>
          <cell r="AR183" t="str">
            <v>1991-05-17</v>
          </cell>
          <cell r="AS183"/>
          <cell r="AT183" t="str">
            <v>(514) 369-3000</v>
          </cell>
          <cell r="AU183"/>
          <cell r="AV183"/>
          <cell r="AW183"/>
          <cell r="AX183"/>
          <cell r="AY183" t="str">
            <v>21491527</v>
          </cell>
          <cell r="AZ183" t="str">
            <v>55095202</v>
          </cell>
          <cell r="BA183" t="str">
            <v/>
          </cell>
          <cell r="BB183" t="str">
            <v/>
          </cell>
          <cell r="BC183" t="str">
            <v>CHATEAU WESTMOUNT INC.</v>
          </cell>
          <cell r="BD183">
            <v>2858</v>
          </cell>
          <cell r="BE183" t="str">
            <v>Montréal</v>
          </cell>
          <cell r="BF183"/>
          <cell r="BG183"/>
          <cell r="BH183"/>
          <cell r="BI183" t="str">
            <v>0</v>
          </cell>
          <cell r="BJ183" t="str">
            <v>CPM</v>
          </cell>
          <cell r="BK183" t="str">
            <v>Privé non conventionné</v>
          </cell>
          <cell r="BL183" t="str">
            <v>2019-10-07</v>
          </cell>
          <cell r="BM183" t="str">
            <v>Nelson Vachon</v>
          </cell>
          <cell r="BN183" t="str">
            <v>Acceptable</v>
          </cell>
          <cell r="BO183"/>
          <cell r="BP183" t="str">
            <v>RPCU</v>
          </cell>
        </row>
        <row r="184">
          <cell r="B184" t="str">
            <v>CHSLD HOPE</v>
          </cell>
          <cell r="C184" t="str">
            <v>Public</v>
          </cell>
          <cell r="D184" t="str">
            <v>CIUSSS DU CENTRE-OUEST DE-L’ÎLE-DE-MONTRÉAL</v>
          </cell>
          <cell r="E184" t="str">
            <v>CIUSSS DU CENTRE-OUEST DE-L’ÎLE-DE-MONTRÉAL</v>
          </cell>
          <cell r="F184" t="str">
            <v>06 - CIUSSS DU CENTRE-OUEST DE-L’ÎLE-DE-MONTRÉAL</v>
          </cell>
          <cell r="G184" t="str">
            <v>6</v>
          </cell>
          <cell r="H184" t="str">
            <v>Montréal</v>
          </cell>
          <cell r="J184" t="str">
            <v>11045176</v>
          </cell>
          <cell r="K184" t="str">
            <v>CENTRE INTÉGRÉ UNIVERSITAIRE DE SANTÉ ET DE SERVICES SOCIAUX DU CENTRE-OUEST DE-L’ÎLE-DE-MONTRÉAL</v>
          </cell>
          <cell r="L184" t="str">
            <v>607</v>
          </cell>
          <cell r="M184" t="str">
            <v>RLS de Côte-des-Neiges - Métro - Parc-Extension</v>
          </cell>
          <cell r="N184" t="str">
            <v>51235117</v>
          </cell>
          <cell r="O184" t="str">
            <v>CHSLD HOPE</v>
          </cell>
          <cell r="P184" t="str">
            <v>Oui</v>
          </cell>
          <cell r="Q184" t="str">
            <v>2023-01-31</v>
          </cell>
          <cell r="R184" t="str">
            <v>SAPA</v>
          </cell>
          <cell r="S184" t="str">
            <v>Actif</v>
          </cell>
          <cell r="T184"/>
          <cell r="U184">
            <v>160</v>
          </cell>
          <cell r="V184" t="str">
            <v>2023-01-31</v>
          </cell>
          <cell r="W184"/>
          <cell r="X184"/>
          <cell r="Y184"/>
          <cell r="Z184"/>
          <cell r="AA184"/>
          <cell r="AB184"/>
          <cell r="AC184">
            <v>160</v>
          </cell>
          <cell r="AD184">
            <v>0</v>
          </cell>
          <cell r="AE184">
            <v>0</v>
          </cell>
          <cell r="AF184">
            <v>0</v>
          </cell>
          <cell r="AG184"/>
          <cell r="AH184" t="str">
            <v>660</v>
          </cell>
          <cell r="AI184" t="str">
            <v>Montréal</v>
          </cell>
          <cell r="AJ184" t="str">
            <v>6072</v>
          </cell>
          <cell r="AK184" t="str">
            <v>Snowdon</v>
          </cell>
          <cell r="AL184" t="str">
            <v>66023</v>
          </cell>
          <cell r="AM184" t="str">
            <v>Montréal</v>
          </cell>
          <cell r="AN184" t="str">
            <v>5725, AVENUE VICTORIA</v>
          </cell>
          <cell r="AO184"/>
          <cell r="AP184" t="str">
            <v>H3W3H6</v>
          </cell>
          <cell r="AQ184" t="str">
            <v>http://www.chsldjuif.ca/</v>
          </cell>
          <cell r="AR184" t="str">
            <v>2007-04-04</v>
          </cell>
          <cell r="AS184"/>
          <cell r="AT184" t="str">
            <v>(514) 738-4500</v>
          </cell>
          <cell r="AU184"/>
          <cell r="AV184"/>
          <cell r="AW184"/>
          <cell r="AX184"/>
          <cell r="AY184" t="str">
            <v>11045176</v>
          </cell>
          <cell r="AZ184" t="str">
            <v>51235117</v>
          </cell>
          <cell r="BA184" t="str">
            <v>Monsieur Lawrence Rosenberg</v>
          </cell>
          <cell r="BB184" t="str">
            <v>Madame Anne Lemay</v>
          </cell>
          <cell r="BC184" t="str">
            <v>CENTRE INTÉGRÉ UNIVERSITAIRE DE SANTÉ ET DE SERVICES SOCIAUX DU CENTRE-OUEST DE-L’ÎLE-DE-MONTRÉAL</v>
          </cell>
          <cell r="BD184">
            <v>2851</v>
          </cell>
          <cell r="BE184" t="str">
            <v>Montréal</v>
          </cell>
          <cell r="BF184"/>
          <cell r="BG184"/>
          <cell r="BH184"/>
          <cell r="BI184" t="str">
            <v>0</v>
          </cell>
          <cell r="BJ184" t="str">
            <v>CTRCAQ</v>
          </cell>
          <cell r="BK184" t="str">
            <v>Public</v>
          </cell>
          <cell r="BL184" t="str">
            <v>2019-10-22</v>
          </cell>
          <cell r="BM184" t="str">
            <v>Nelson Vachon</v>
          </cell>
          <cell r="BN184" t="str">
            <v>Acceptable</v>
          </cell>
          <cell r="BO184"/>
          <cell r="BP184" t="str">
            <v>RPCU</v>
          </cell>
        </row>
        <row r="185">
          <cell r="B185" t="str">
            <v>CHSLD KASTNER</v>
          </cell>
          <cell r="C185" t="str">
            <v>Public</v>
          </cell>
          <cell r="D185" t="str">
            <v>CIUSSS DU CENTRE-OUEST DE-L’ÎLE-DE-MONTRÉAL</v>
          </cell>
          <cell r="E185" t="str">
            <v>CIUSSS DU CENTRE-OUEST DE-L’ÎLE-DE-MONTRÉAL</v>
          </cell>
          <cell r="F185" t="str">
            <v>06 - CIUSSS DU CENTRE-OUEST DE-L’ÎLE-DE-MONTRÉAL</v>
          </cell>
          <cell r="G185" t="str">
            <v>6</v>
          </cell>
          <cell r="H185" t="str">
            <v>Montréal</v>
          </cell>
          <cell r="J185" t="str">
            <v>11045176</v>
          </cell>
          <cell r="K185" t="str">
            <v>CENTRE INTÉGRÉ UNIVERSITAIRE DE SANTÉ ET DE SERVICES SOCIAUX DU CENTRE-OUEST DE-L’ÎLE-DE-MONTRÉAL</v>
          </cell>
          <cell r="L185" t="str">
            <v>607</v>
          </cell>
          <cell r="M185" t="str">
            <v>RLS de Côte-des-Neiges - Métro - Parc-Extension</v>
          </cell>
          <cell r="N185" t="str">
            <v>51235109</v>
          </cell>
          <cell r="O185" t="str">
            <v>CHSLD KASTNER</v>
          </cell>
          <cell r="P185" t="str">
            <v>Oui</v>
          </cell>
          <cell r="Q185" t="str">
            <v>2023-01-31</v>
          </cell>
          <cell r="R185" t="str">
            <v>SAPA</v>
          </cell>
          <cell r="S185" t="str">
            <v>Actif</v>
          </cell>
          <cell r="T185"/>
          <cell r="U185">
            <v>160</v>
          </cell>
          <cell r="V185" t="str">
            <v>2023-01-31</v>
          </cell>
          <cell r="W185"/>
          <cell r="X185"/>
          <cell r="Y185"/>
          <cell r="Z185"/>
          <cell r="AA185"/>
          <cell r="AB185"/>
          <cell r="AC185">
            <v>160</v>
          </cell>
          <cell r="AD185">
            <v>0</v>
          </cell>
          <cell r="AE185">
            <v>0</v>
          </cell>
          <cell r="AF185">
            <v>0</v>
          </cell>
          <cell r="AG185"/>
          <cell r="AH185" t="str">
            <v>660</v>
          </cell>
          <cell r="AI185" t="str">
            <v>Montréal</v>
          </cell>
          <cell r="AJ185" t="str">
            <v>6072</v>
          </cell>
          <cell r="AK185" t="str">
            <v>Snowdon</v>
          </cell>
          <cell r="AL185" t="str">
            <v>66023</v>
          </cell>
          <cell r="AM185" t="str">
            <v>Montréal</v>
          </cell>
          <cell r="AN185" t="str">
            <v>5750, RUE LAVOIE</v>
          </cell>
          <cell r="AO185"/>
          <cell r="AP185" t="str">
            <v>H3W3H5</v>
          </cell>
          <cell r="AQ185" t="str">
            <v>http://www.chsldjuif.ca/</v>
          </cell>
          <cell r="AR185" t="str">
            <v>2007-04-04</v>
          </cell>
          <cell r="AS185"/>
          <cell r="AT185" t="str">
            <v>(514) 738-4500</v>
          </cell>
          <cell r="AU185"/>
          <cell r="AV185"/>
          <cell r="AW185"/>
          <cell r="AX185"/>
          <cell r="AY185" t="str">
            <v>11045176</v>
          </cell>
          <cell r="AZ185"/>
          <cell r="BA185" t="str">
            <v>Monsieur Lawrence Rosenberg</v>
          </cell>
          <cell r="BB185" t="str">
            <v>Madame Anne Lemay</v>
          </cell>
          <cell r="BC185" t="str">
            <v>CENTRE INTÉGRÉ UNIVERSITAIRE DE SANTÉ ET DE SERVICES SOCIAUX DU CENTRE-OUEST DE-L’ÎLE-DE-MONTRÉAL</v>
          </cell>
          <cell r="BD185">
            <v>2852</v>
          </cell>
          <cell r="BE185" t="str">
            <v>Montréal</v>
          </cell>
          <cell r="BF185"/>
          <cell r="BG185"/>
          <cell r="BH185"/>
          <cell r="BI185" t="str">
            <v>0</v>
          </cell>
          <cell r="BJ185" t="str">
            <v>CTRCAQ</v>
          </cell>
          <cell r="BK185" t="str">
            <v>Public</v>
          </cell>
          <cell r="BL185" t="str">
            <v>2019-10-24</v>
          </cell>
          <cell r="BM185" t="str">
            <v>Nelson Vachon</v>
          </cell>
          <cell r="BN185" t="str">
            <v>Acceptable</v>
          </cell>
          <cell r="BO185"/>
          <cell r="BP185" t="str">
            <v>CPM</v>
          </cell>
        </row>
        <row r="186">
          <cell r="B186" t="str">
            <v>HOPITAL MONT-SINAI</v>
          </cell>
          <cell r="C186" t="str">
            <v>Public</v>
          </cell>
          <cell r="D186" t="str">
            <v>CIUSSS DU CENTRE-OUEST DE-L’ÎLE-DE-MONTRÉAL</v>
          </cell>
          <cell r="E186" t="str">
            <v>CIUSSS DU CENTRE-OUEST DE-L’ÎLE-DE-MONTRÉAL</v>
          </cell>
          <cell r="F186" t="str">
            <v>06 - CIUSSS DU CENTRE-OUEST DE-L’ÎLE-DE-MONTRÉAL</v>
          </cell>
          <cell r="G186" t="str">
            <v>6</v>
          </cell>
          <cell r="H186" t="str">
            <v>Montréal</v>
          </cell>
          <cell r="J186" t="str">
            <v>11045176</v>
          </cell>
          <cell r="K186" t="str">
            <v>CENTRE INTÉGRÉ UNIVERSITAIRE DE SANTÉ ET DE SERVICES SOCIAUX DU CENTRE-OUEST DE-L’ÎLE-DE-MONTRÉAL</v>
          </cell>
          <cell r="L186" t="str">
            <v>608</v>
          </cell>
          <cell r="M186" t="str">
            <v>RLS de Côte-Saint-Luc - NDG - Montréal-Ouest</v>
          </cell>
          <cell r="N186" t="str">
            <v>13469796</v>
          </cell>
          <cell r="O186" t="str">
            <v>HOPITAL MONT-SINAI</v>
          </cell>
          <cell r="P186" t="str">
            <v>Oui</v>
          </cell>
          <cell r="Q186" t="str">
            <v>2023-01-31</v>
          </cell>
          <cell r="R186" t="str">
            <v>SAPA</v>
          </cell>
          <cell r="S186" t="str">
            <v>Actif</v>
          </cell>
          <cell r="T186"/>
          <cell r="U186">
            <v>30</v>
          </cell>
          <cell r="V186" t="str">
            <v>2023-01-31</v>
          </cell>
          <cell r="W186"/>
          <cell r="X186"/>
          <cell r="Y186"/>
          <cell r="Z186"/>
          <cell r="AA186"/>
          <cell r="AB186"/>
          <cell r="AC186">
            <v>57</v>
          </cell>
          <cell r="AD186">
            <v>0</v>
          </cell>
          <cell r="AE186">
            <v>0</v>
          </cell>
          <cell r="AF186">
            <v>0</v>
          </cell>
          <cell r="AG186"/>
          <cell r="AH186" t="str">
            <v>660</v>
          </cell>
          <cell r="AI186" t="str">
            <v>Montréal</v>
          </cell>
          <cell r="AJ186" t="str">
            <v>6081</v>
          </cell>
          <cell r="AK186" t="str">
            <v>Côte-Saint-Luc</v>
          </cell>
          <cell r="AL186" t="str">
            <v>66058</v>
          </cell>
          <cell r="AM186" t="str">
            <v>Côte-Saint-Luc</v>
          </cell>
          <cell r="AN186" t="str">
            <v>5690, BOULEVARD CAVENDISH</v>
          </cell>
          <cell r="AO186"/>
          <cell r="AP186" t="str">
            <v>H4W1S7</v>
          </cell>
          <cell r="AQ186" t="str">
            <v>http://sinaimontreal.ca/fr/</v>
          </cell>
          <cell r="AR186" t="str">
            <v>1974-01-01</v>
          </cell>
          <cell r="AS186"/>
          <cell r="AT186" t="str">
            <v>(514) 369-2222</v>
          </cell>
          <cell r="AU186"/>
          <cell r="AV186"/>
          <cell r="AW186"/>
          <cell r="AX186"/>
          <cell r="AY186" t="str">
            <v>11045176</v>
          </cell>
          <cell r="AZ186" t="str">
            <v>13469796</v>
          </cell>
          <cell r="BA186" t="str">
            <v>Monsieur Lawrence Rosenberg</v>
          </cell>
          <cell r="BB186" t="str">
            <v>Madame Anne Lemay</v>
          </cell>
          <cell r="BC186" t="str">
            <v>CENTRE INTÉGRÉ UNIVERSITAIRE DE SANTÉ ET DE SERVICES SOCIAUX DU CENTRE-OUEST DE-L’ÎLE-DE-MONTRÉAL</v>
          </cell>
          <cell r="BD186">
            <v>2846</v>
          </cell>
          <cell r="BE186" t="str">
            <v>Montréal</v>
          </cell>
          <cell r="BF186"/>
          <cell r="BG186"/>
          <cell r="BH186"/>
          <cell r="BI186" t="str">
            <v>0</v>
          </cell>
          <cell r="BJ186" t="str">
            <v>CTRCAQ</v>
          </cell>
          <cell r="BK186" t="str">
            <v>Public</v>
          </cell>
          <cell r="BL186" t="str">
            <v>2019-05-01</v>
          </cell>
          <cell r="BM186" t="str">
            <v>Nelson Vachon</v>
          </cell>
          <cell r="BN186" t="str">
            <v>Adéquat</v>
          </cell>
          <cell r="BO186"/>
          <cell r="BP186" t="str">
            <v>CTRCAQ</v>
          </cell>
        </row>
        <row r="187">
          <cell r="B187" t="str">
            <v>CHSLD VIGI DE MONT-ROYAL</v>
          </cell>
          <cell r="C187" t="str">
            <v>Privé conventionné</v>
          </cell>
          <cell r="D187" t="str">
            <v>VIGI SANTE</v>
          </cell>
          <cell r="E187" t="str">
            <v>CIUSSS DU CENTRE-OUEST DE-L’ÎLE-DE-MONTRÉAL</v>
          </cell>
          <cell r="F187" t="str">
            <v>06 - CIUSSS DU CENTRE-OUEST DE-L’ÎLE-DE-MONTRÉAL</v>
          </cell>
          <cell r="G187" t="str">
            <v>6</v>
          </cell>
          <cell r="H187" t="str">
            <v>Montréal</v>
          </cell>
          <cell r="J187" t="str">
            <v>11045176</v>
          </cell>
          <cell r="K187" t="str">
            <v>CENTRE INTÉGRÉ UNIVERSITAIRE DE SANTÉ ET DE SERVICES SOCIAUX DU CENTRE-OUEST DE-L’ÎLE-DE-MONTRÉAL</v>
          </cell>
          <cell r="L187" t="str">
            <v>607</v>
          </cell>
          <cell r="M187" t="str">
            <v>RLS de Côte-des-Neiges - Métro - Parc-Extension</v>
          </cell>
          <cell r="N187" t="str">
            <v>55477988</v>
          </cell>
          <cell r="O187" t="str">
            <v>CHSLD VIGI DE MONT-ROYAL</v>
          </cell>
          <cell r="P187" t="str">
            <v>Oui</v>
          </cell>
          <cell r="Q187" t="str">
            <v>2023-01-31</v>
          </cell>
          <cell r="R187" t="str">
            <v>SAPA</v>
          </cell>
          <cell r="S187" t="str">
            <v>Actif</v>
          </cell>
          <cell r="T187"/>
          <cell r="U187">
            <v>269</v>
          </cell>
          <cell r="V187" t="str">
            <v>2023-01-31</v>
          </cell>
          <cell r="W187"/>
          <cell r="X187"/>
          <cell r="Y187"/>
          <cell r="Z187"/>
          <cell r="AA187"/>
          <cell r="AB187"/>
          <cell r="AC187">
            <v>273</v>
          </cell>
          <cell r="AD187">
            <v>0</v>
          </cell>
          <cell r="AE187">
            <v>0</v>
          </cell>
          <cell r="AF187">
            <v>0</v>
          </cell>
          <cell r="AG187"/>
          <cell r="AH187" t="str">
            <v>660</v>
          </cell>
          <cell r="AI187" t="str">
            <v>Montréal</v>
          </cell>
          <cell r="AJ187" t="str">
            <v>6073</v>
          </cell>
          <cell r="AK187" t="str">
            <v>Mont-Royal</v>
          </cell>
          <cell r="AL187" t="str">
            <v>66072</v>
          </cell>
          <cell r="AM187" t="str">
            <v>Mont-Royal</v>
          </cell>
          <cell r="AN187" t="str">
            <v>275, AVENUE BRITTANY</v>
          </cell>
          <cell r="AO187"/>
          <cell r="AP187" t="str">
            <v>H3P3C2</v>
          </cell>
          <cell r="AQ187" t="str">
            <v>http://www.vigisante.com/</v>
          </cell>
          <cell r="AR187" t="str">
            <v>1993-09-30</v>
          </cell>
          <cell r="AS187"/>
          <cell r="AT187" t="str">
            <v>(514) 739-5593</v>
          </cell>
          <cell r="AU187"/>
          <cell r="AV187"/>
          <cell r="AW187"/>
          <cell r="AX187"/>
          <cell r="AY187" t="str">
            <v>11044815</v>
          </cell>
          <cell r="AZ187" t="str">
            <v>55477988</v>
          </cell>
          <cell r="BA187" t="str">
            <v>Madame Agnès Bouisson</v>
          </cell>
          <cell r="BB187" t="str">
            <v/>
          </cell>
          <cell r="BC187" t="str">
            <v>VIGI SANTE LTEE</v>
          </cell>
          <cell r="BD187">
            <v>2827</v>
          </cell>
          <cell r="BE187" t="str">
            <v>Montréal</v>
          </cell>
          <cell r="BF187"/>
          <cell r="BG187"/>
          <cell r="BH187"/>
          <cell r="BI187" t="str">
            <v>0</v>
          </cell>
          <cell r="BJ187" t="str">
            <v>CPM</v>
          </cell>
          <cell r="BK187" t="str">
            <v>Privé conventionné</v>
          </cell>
          <cell r="BL187"/>
          <cell r="BM187"/>
          <cell r="BN187"/>
          <cell r="BO187"/>
          <cell r="BP187" t="str">
            <v>CTRCAQ</v>
          </cell>
        </row>
        <row r="188">
          <cell r="B188" t="str">
            <v>CHSLD VIGI REINE-ELIZABETH</v>
          </cell>
          <cell r="C188" t="str">
            <v>Privé conventionné</v>
          </cell>
          <cell r="D188" t="str">
            <v>VIGI SANTE</v>
          </cell>
          <cell r="E188" t="str">
            <v>CIUSSS DU CENTRE-OUEST DE-L’ÎLE-DE-MONTRÉAL</v>
          </cell>
          <cell r="F188" t="str">
            <v>06 - CIUSSS DU CENTRE-OUEST DE-L’ÎLE-DE-MONTRÉAL</v>
          </cell>
          <cell r="G188" t="str">
            <v>6</v>
          </cell>
          <cell r="H188" t="str">
            <v>Montréal</v>
          </cell>
          <cell r="J188" t="str">
            <v>11045176</v>
          </cell>
          <cell r="K188" t="str">
            <v>CENTRE INTÉGRÉ UNIVERSITAIRE DE SANTÉ ET DE SERVICES SOCIAUX DU CENTRE-OUEST DE-L’ÎLE-DE-MONTRÉAL</v>
          </cell>
          <cell r="L188" t="str">
            <v>608</v>
          </cell>
          <cell r="M188" t="str">
            <v>RLS de Côte-Saint-Luc - NDG - Montréal-Ouest</v>
          </cell>
          <cell r="N188" t="str">
            <v>51225407</v>
          </cell>
          <cell r="O188" t="str">
            <v>CHSLD VIGI REINE-ELIZABETH</v>
          </cell>
          <cell r="P188" t="str">
            <v>Oui</v>
          </cell>
          <cell r="Q188" t="str">
            <v>2023-01-31</v>
          </cell>
          <cell r="R188" t="str">
            <v>SAPA</v>
          </cell>
          <cell r="S188" t="str">
            <v>Actif</v>
          </cell>
          <cell r="T188"/>
          <cell r="U188">
            <v>147</v>
          </cell>
          <cell r="V188" t="str">
            <v>2023-01-31</v>
          </cell>
          <cell r="W188"/>
          <cell r="X188"/>
          <cell r="Y188"/>
          <cell r="Z188"/>
          <cell r="AA188"/>
          <cell r="AB188"/>
          <cell r="AC188">
            <v>150</v>
          </cell>
          <cell r="AD188">
            <v>0</v>
          </cell>
          <cell r="AE188">
            <v>0</v>
          </cell>
          <cell r="AF188">
            <v>0</v>
          </cell>
          <cell r="AG188"/>
          <cell r="AH188" t="str">
            <v>660</v>
          </cell>
          <cell r="AI188" t="str">
            <v>Montréal</v>
          </cell>
          <cell r="AJ188" t="str">
            <v>6082</v>
          </cell>
          <cell r="AK188" t="str">
            <v>Notre-Dame-de-Grâces - Montréal-Ouest</v>
          </cell>
          <cell r="AL188" t="str">
            <v>66023</v>
          </cell>
          <cell r="AM188" t="str">
            <v>Montréal</v>
          </cell>
          <cell r="AN188" t="str">
            <v>2055, AVENUE NORTHCLIFFE</v>
          </cell>
          <cell r="AO188"/>
          <cell r="AP188" t="str">
            <v>H4A3K6</v>
          </cell>
          <cell r="AQ188" t="str">
            <v>http://www.vigisante.com/</v>
          </cell>
          <cell r="AR188" t="str">
            <v>2002-04-29</v>
          </cell>
          <cell r="AS188"/>
          <cell r="AT188" t="str">
            <v>(514) 788-2085</v>
          </cell>
          <cell r="AU188"/>
          <cell r="AV188"/>
          <cell r="AW188"/>
          <cell r="AX188"/>
          <cell r="AY188" t="str">
            <v>11044815</v>
          </cell>
          <cell r="AZ188" t="str">
            <v>51225407</v>
          </cell>
          <cell r="BA188" t="str">
            <v>Madame Agnès Bouisson</v>
          </cell>
          <cell r="BB188" t="str">
            <v/>
          </cell>
          <cell r="BC188" t="str">
            <v>VIGI SANTE LTEE</v>
          </cell>
          <cell r="BD188">
            <v>2824</v>
          </cell>
          <cell r="BE188" t="str">
            <v>Montréal</v>
          </cell>
          <cell r="BF188"/>
          <cell r="BG188"/>
          <cell r="BH188"/>
          <cell r="BI188" t="str">
            <v>0</v>
          </cell>
          <cell r="BJ188" t="str">
            <v>CPM</v>
          </cell>
          <cell r="BK188" t="str">
            <v>Privé conventionné</v>
          </cell>
          <cell r="BL188" t="str">
            <v>2020-01-21</v>
          </cell>
          <cell r="BM188" t="str">
            <v>Nelson Vachon</v>
          </cell>
          <cell r="BN188" t="str">
            <v>Adéquat</v>
          </cell>
          <cell r="BO188"/>
          <cell r="BP188" t="str">
            <v>CTRCAQ</v>
          </cell>
        </row>
        <row r="189">
          <cell r="B189" t="str">
            <v>CENTRE D'HEBERGEMENT ARMAND-LAVERGNE</v>
          </cell>
          <cell r="C189" t="str">
            <v>Public</v>
          </cell>
          <cell r="D189" t="str">
            <v>CIUSSS DU CENTRE-SUD-DE-L’ÎLE-DE-MONTRÉAL</v>
          </cell>
          <cell r="E189" t="str">
            <v>CIUSSS DU CENTRE-SUD-DE-L’ÎLE-DE-MONTRÉAL</v>
          </cell>
          <cell r="F189" t="str">
            <v>06 - CIUSSS DU CENTRE-SUD-DE-L’ÎLE-DE-MONTRÉAL</v>
          </cell>
          <cell r="G189" t="str">
            <v>6</v>
          </cell>
          <cell r="H189" t="str">
            <v>Montréal</v>
          </cell>
          <cell r="J189" t="str">
            <v>11045184</v>
          </cell>
          <cell r="K189" t="str">
            <v>CENTRE INTÉGRÉ UNIVERSITAIRE DE SANTÉ ET DE SERVICES SOCIAUX DU CENTRE-SUD-DE-L’ÎLE-DE-MONTRÉAL</v>
          </cell>
          <cell r="L189" t="str">
            <v>609</v>
          </cell>
          <cell r="M189" t="str">
            <v>RLS des Faubourgs - Plateau-Mont-Royal - St-Louis-du-Parc</v>
          </cell>
          <cell r="N189" t="str">
            <v>52756772</v>
          </cell>
          <cell r="O189" t="str">
            <v>ARMAND-LAVERGNE</v>
          </cell>
          <cell r="P189" t="str">
            <v>Oui</v>
          </cell>
          <cell r="Q189" t="str">
            <v>2023-01-31</v>
          </cell>
          <cell r="R189" t="str">
            <v>SAPA</v>
          </cell>
          <cell r="S189" t="str">
            <v>Actif</v>
          </cell>
          <cell r="T189"/>
          <cell r="U189">
            <v>92</v>
          </cell>
          <cell r="V189" t="str">
            <v>2023-01-31</v>
          </cell>
          <cell r="W189"/>
          <cell r="X189"/>
          <cell r="Y189"/>
          <cell r="Z189"/>
          <cell r="AA189"/>
          <cell r="AB189"/>
          <cell r="AC189">
            <v>182</v>
          </cell>
          <cell r="AD189">
            <v>0</v>
          </cell>
          <cell r="AE189">
            <v>0</v>
          </cell>
          <cell r="AF189">
            <v>24</v>
          </cell>
          <cell r="AG189"/>
          <cell r="AH189" t="str">
            <v>660</v>
          </cell>
          <cell r="AI189" t="str">
            <v>Montréal</v>
          </cell>
          <cell r="AJ189" t="str">
            <v>6093</v>
          </cell>
          <cell r="AK189" t="str">
            <v>Plateau-Mont-Royal</v>
          </cell>
          <cell r="AL189" t="str">
            <v>66023</v>
          </cell>
          <cell r="AM189" t="str">
            <v>Montréal</v>
          </cell>
          <cell r="AN189" t="str">
            <v>3500, RUE CHAPLEAU</v>
          </cell>
          <cell r="AO189"/>
          <cell r="AP189" t="str">
            <v>H2K4N3</v>
          </cell>
          <cell r="AQ189" t="str">
            <v>https://http://www.csssjeannemance.ca/</v>
          </cell>
          <cell r="AR189" t="str">
            <v>1983-09-06</v>
          </cell>
          <cell r="AS189"/>
          <cell r="AT189" t="str">
            <v>(514) 527-8921</v>
          </cell>
          <cell r="AU189"/>
          <cell r="AV189"/>
          <cell r="AW189"/>
          <cell r="AX189"/>
          <cell r="AY189" t="str">
            <v>11045184</v>
          </cell>
          <cell r="AZ189" t="str">
            <v>52756772</v>
          </cell>
          <cell r="BA189" t="str">
            <v>Madame Sonia Bélanger</v>
          </cell>
          <cell r="BB189" t="str">
            <v>Monsieur Jacques Couillard</v>
          </cell>
          <cell r="BC189" t="str">
            <v>CENTRE INTÉGRÉ UNIVERSITAIRE DE SANTÉ ET DE SERVICES SOCIAUX DU CENTRE-SUD-DE-L’ÎLE-DE-MONTRÉAL</v>
          </cell>
          <cell r="BD189">
            <v>2806</v>
          </cell>
          <cell r="BE189" t="str">
            <v>Montréal</v>
          </cell>
          <cell r="BF189"/>
          <cell r="BG189"/>
          <cell r="BH189"/>
          <cell r="BI189" t="str">
            <v>0</v>
          </cell>
          <cell r="BJ189" t="str">
            <v>CTRCAQ</v>
          </cell>
          <cell r="BK189" t="str">
            <v>Public</v>
          </cell>
          <cell r="BL189" t="str">
            <v>2019-07-23</v>
          </cell>
          <cell r="BM189" t="str">
            <v>Micheline Bowen</v>
          </cell>
          <cell r="BN189" t="str">
            <v>Très adéquat</v>
          </cell>
          <cell r="BO189"/>
          <cell r="BP189" t="str">
            <v>RPCU</v>
          </cell>
        </row>
        <row r="190">
          <cell r="B190" t="str">
            <v>CENTRE D'HEBERGEMENT CHAMPLAIN</v>
          </cell>
          <cell r="C190" t="str">
            <v>Public</v>
          </cell>
          <cell r="D190" t="str">
            <v>CIUSSS DU CENTRE-SUD-DE-L’ÎLE-DE-MONTRÉAL</v>
          </cell>
          <cell r="E190" t="str">
            <v>CIUSSS DU CENTRE-SUD-DE-L’ÎLE-DE-MONTRÉAL</v>
          </cell>
          <cell r="F190" t="str">
            <v>06 - CIUSSS DU CENTRE-SUD-DE-L’ÎLE-DE-MONTRÉAL</v>
          </cell>
          <cell r="G190" t="str">
            <v>6</v>
          </cell>
          <cell r="H190" t="str">
            <v>Montréal</v>
          </cell>
          <cell r="J190" t="str">
            <v>11045184</v>
          </cell>
          <cell r="K190" t="str">
            <v>CENTRE INTÉGRÉ UNIVERSITAIRE DE SANTÉ ET DE SERVICES SOCIAUX DU CENTRE-SUD-DE-L’ÎLE-DE-MONTRÉAL</v>
          </cell>
          <cell r="L190" t="str">
            <v>603</v>
          </cell>
          <cell r="M190" t="str">
            <v>RLS de Verdun - Côte St-Paul - St-Henri - Pointe-St-Charles</v>
          </cell>
          <cell r="N190" t="str">
            <v>51218030</v>
          </cell>
          <cell r="O190" t="str">
            <v>CHAMPLAIN</v>
          </cell>
          <cell r="P190" t="str">
            <v>Oui</v>
          </cell>
          <cell r="Q190" t="str">
            <v>2023-01-31</v>
          </cell>
          <cell r="R190" t="str">
            <v>SAPA</v>
          </cell>
          <cell r="S190" t="str">
            <v>Actif</v>
          </cell>
          <cell r="T190"/>
          <cell r="U190">
            <v>136</v>
          </cell>
          <cell r="V190" t="str">
            <v>2023-01-31</v>
          </cell>
          <cell r="W190"/>
          <cell r="X190"/>
          <cell r="Y190"/>
          <cell r="Z190"/>
          <cell r="AA190"/>
          <cell r="AB190"/>
          <cell r="AC190">
            <v>196</v>
          </cell>
          <cell r="AD190">
            <v>0</v>
          </cell>
          <cell r="AE190">
            <v>0</v>
          </cell>
          <cell r="AF190">
            <v>0</v>
          </cell>
          <cell r="AG190"/>
          <cell r="AH190" t="str">
            <v>660</v>
          </cell>
          <cell r="AI190" t="str">
            <v>Montréal</v>
          </cell>
          <cell r="AJ190" t="str">
            <v>6032</v>
          </cell>
          <cell r="AK190" t="str">
            <v>Verdun</v>
          </cell>
          <cell r="AL190" t="str">
            <v>66023</v>
          </cell>
          <cell r="AM190" t="str">
            <v>Montréal</v>
          </cell>
          <cell r="AN190" t="str">
            <v>1325, RUE CRAWFORD</v>
          </cell>
          <cell r="AO190"/>
          <cell r="AP190" t="str">
            <v>H4H2N6</v>
          </cell>
          <cell r="AQ190" t="str">
            <v>https://http://www.sov.qc.ca/</v>
          </cell>
          <cell r="AR190" t="str">
            <v>1996-03-19</v>
          </cell>
          <cell r="AS190"/>
          <cell r="AT190" t="str">
            <v>(514) 766-8513</v>
          </cell>
          <cell r="AU190"/>
          <cell r="AV190"/>
          <cell r="AW190"/>
          <cell r="AX190"/>
          <cell r="AY190" t="str">
            <v>11045184</v>
          </cell>
          <cell r="AZ190" t="str">
            <v>51218030</v>
          </cell>
          <cell r="BA190" t="str">
            <v>Madame Sonia Bélanger</v>
          </cell>
          <cell r="BB190" t="str">
            <v>Monsieur Jacques Couillard</v>
          </cell>
          <cell r="BC190" t="str">
            <v>CENTRE INTÉGRÉ UNIVERSITAIRE DE SANTÉ ET DE SERVICES SOCIAUX DU CENTRE-SUD-DE-L’ÎLE-DE-MONTRÉAL</v>
          </cell>
          <cell r="BD190">
            <v>2785</v>
          </cell>
          <cell r="BE190" t="str">
            <v>Montréal</v>
          </cell>
          <cell r="BF190"/>
          <cell r="BG190"/>
          <cell r="BH190"/>
          <cell r="BI190" t="str">
            <v>0</v>
          </cell>
          <cell r="BJ190" t="str">
            <v>CPM</v>
          </cell>
          <cell r="BK190" t="str">
            <v>Public</v>
          </cell>
          <cell r="BL190">
            <v>44656</v>
          </cell>
          <cell r="BM190"/>
          <cell r="BN190" t="str">
            <v>Adéquat</v>
          </cell>
          <cell r="BO190"/>
          <cell r="BP190" t="str">
            <v>CTRCAQ</v>
          </cell>
        </row>
        <row r="191">
          <cell r="B191" t="str">
            <v>CENTRE D'HEBERGEMENT DE SAINT-HENRI</v>
          </cell>
          <cell r="C191" t="str">
            <v>Public</v>
          </cell>
          <cell r="D191" t="str">
            <v>CIUSSS DU CENTRE-SUD-DE-L’ÎLE-DE-MONTRÉAL</v>
          </cell>
          <cell r="E191" t="str">
            <v>CIUSSS DU CENTRE-SUD-DE-L’ÎLE-DE-MONTRÉAL</v>
          </cell>
          <cell r="F191" t="str">
            <v>06 - CIUSSS DU CENTRE-SUD-DE-L’ÎLE-DE-MONTRÉAL</v>
          </cell>
          <cell r="G191" t="str">
            <v>6</v>
          </cell>
          <cell r="H191" t="str">
            <v>Montréal</v>
          </cell>
          <cell r="J191" t="str">
            <v>11045184</v>
          </cell>
          <cell r="K191" t="str">
            <v>CENTRE INTÉGRÉ UNIVERSITAIRE DE SANTÉ ET DE SERVICES SOCIAUX DU CENTRE-SUD-DE-L’ÎLE-DE-MONTRÉAL</v>
          </cell>
          <cell r="L191" t="str">
            <v>603</v>
          </cell>
          <cell r="M191" t="str">
            <v>RLS de Verdun - Côte St-Paul - St-Henri - Pointe-St-Charles</v>
          </cell>
          <cell r="N191" t="str">
            <v>51228377</v>
          </cell>
          <cell r="O191" t="str">
            <v>DE SAINT-HENRI</v>
          </cell>
          <cell r="P191" t="str">
            <v>Oui</v>
          </cell>
          <cell r="Q191" t="str">
            <v>2023-01-31</v>
          </cell>
          <cell r="R191" t="str">
            <v>SAPA</v>
          </cell>
          <cell r="S191" t="str">
            <v>Actif</v>
          </cell>
          <cell r="T191"/>
          <cell r="U191">
            <v>174</v>
          </cell>
          <cell r="V191" t="str">
            <v>2023-01-31</v>
          </cell>
          <cell r="W191"/>
          <cell r="X191" t="str">
            <v>27</v>
          </cell>
          <cell r="Y191" t="str">
            <v>120</v>
          </cell>
          <cell r="Z191"/>
          <cell r="AA191"/>
          <cell r="AB191" t="str">
            <v>174</v>
          </cell>
          <cell r="AC191">
            <v>240</v>
          </cell>
          <cell r="AD191">
            <v>0</v>
          </cell>
          <cell r="AE191">
            <v>0</v>
          </cell>
          <cell r="AF191">
            <v>0</v>
          </cell>
          <cell r="AG191"/>
          <cell r="AH191" t="str">
            <v>660</v>
          </cell>
          <cell r="AI191" t="str">
            <v>Montréal</v>
          </cell>
          <cell r="AJ191" t="str">
            <v>6034</v>
          </cell>
          <cell r="AK191" t="str">
            <v>Saint-Henri</v>
          </cell>
          <cell r="AL191" t="str">
            <v>66023</v>
          </cell>
          <cell r="AM191" t="str">
            <v>Montréal</v>
          </cell>
          <cell r="AN191" t="str">
            <v>5205, RUE NOTRE-DAME OUEST</v>
          </cell>
          <cell r="AO191"/>
          <cell r="AP191" t="str">
            <v>H4C3L2</v>
          </cell>
          <cell r="AQ191" t="str">
            <v>https://http://www.sov.qc.ca/</v>
          </cell>
          <cell r="AR191" t="str">
            <v>2004-07-14</v>
          </cell>
          <cell r="AS191"/>
          <cell r="AT191" t="str">
            <v>(514) 931-0851</v>
          </cell>
          <cell r="AU191"/>
          <cell r="AV191"/>
          <cell r="AW191"/>
          <cell r="AX191"/>
          <cell r="AY191" t="str">
            <v>11045184</v>
          </cell>
          <cell r="AZ191" t="str">
            <v>51228377</v>
          </cell>
          <cell r="BA191" t="str">
            <v>Madame Sonia Bélanger</v>
          </cell>
          <cell r="BB191" t="str">
            <v>Monsieur Jacques Couillard</v>
          </cell>
          <cell r="BC191" t="str">
            <v>CENTRE INTÉGRÉ UNIVERSITAIRE DE SANTÉ ET DE SERVICES SOCIAUX DU CENTRE-SUD-DE-L’ÎLE-DE-MONTRÉAL</v>
          </cell>
          <cell r="BD191">
            <v>2783</v>
          </cell>
          <cell r="BE191" t="str">
            <v>Montréal</v>
          </cell>
          <cell r="BF191"/>
          <cell r="BG191"/>
          <cell r="BH191"/>
          <cell r="BI191" t="str">
            <v>0</v>
          </cell>
          <cell r="BJ191" t="str">
            <v>CPM</v>
          </cell>
          <cell r="BK191" t="str">
            <v>Public</v>
          </cell>
          <cell r="BL191" t="str">
            <v>2019-05-08</v>
          </cell>
          <cell r="BM191" t="str">
            <v>Micheline Bowen</v>
          </cell>
          <cell r="BN191" t="str">
            <v>Très adéquat</v>
          </cell>
          <cell r="BO191"/>
          <cell r="BP191" t="str">
            <v>CPM</v>
          </cell>
        </row>
        <row r="192">
          <cell r="B192" t="str">
            <v>CENTRE D'HEBERGEMENT DE VERDUN</v>
          </cell>
          <cell r="C192" t="str">
            <v>Public</v>
          </cell>
          <cell r="D192" t="str">
            <v>CIUSSS DU CENTRE-SUD-DE-L’ÎLE-DE-MONTRÉAL</v>
          </cell>
          <cell r="E192" t="str">
            <v>CIUSSS DU CENTRE-SUD-DE-L’ÎLE-DE-MONTRÉAL</v>
          </cell>
          <cell r="F192" t="str">
            <v>06 - CIUSSS DU CENTRE-SUD-DE-L’ÎLE-DE-MONTRÉAL</v>
          </cell>
          <cell r="G192" t="str">
            <v>6</v>
          </cell>
          <cell r="H192" t="str">
            <v>Montréal</v>
          </cell>
          <cell r="J192" t="str">
            <v>11045184</v>
          </cell>
          <cell r="K192" t="str">
            <v>CENTRE INTÉGRÉ UNIVERSITAIRE DE SANTÉ ET DE SERVICES SOCIAUX DU CENTRE-SUD-DE-L’ÎLE-DE-MONTRÉAL</v>
          </cell>
          <cell r="L192" t="str">
            <v>603</v>
          </cell>
          <cell r="M192" t="str">
            <v>RLS de Verdun - Côte St-Paul - St-Henri - Pointe-St-Charles</v>
          </cell>
          <cell r="N192" t="str">
            <v>51497576</v>
          </cell>
          <cell r="O192" t="str">
            <v>DE VERDUN</v>
          </cell>
          <cell r="P192" t="str">
            <v>Oui</v>
          </cell>
          <cell r="Q192" t="str">
            <v>2023-01-31</v>
          </cell>
          <cell r="R192" t="str">
            <v>SAPA</v>
          </cell>
          <cell r="S192" t="str">
            <v>Actif</v>
          </cell>
          <cell r="T192"/>
          <cell r="U192">
            <v>220</v>
          </cell>
          <cell r="V192" t="str">
            <v>2023-01-31</v>
          </cell>
          <cell r="W192"/>
          <cell r="X192"/>
          <cell r="Y192"/>
          <cell r="Z192"/>
          <cell r="AA192"/>
          <cell r="AB192"/>
          <cell r="AC192">
            <v>220</v>
          </cell>
          <cell r="AD192">
            <v>0</v>
          </cell>
          <cell r="AE192">
            <v>0</v>
          </cell>
          <cell r="AF192">
            <v>0</v>
          </cell>
          <cell r="AG192"/>
          <cell r="AH192" t="str">
            <v>660</v>
          </cell>
          <cell r="AI192" t="str">
            <v>Montréal</v>
          </cell>
          <cell r="AJ192" t="str">
            <v>6032</v>
          </cell>
          <cell r="AK192" t="str">
            <v>Verdun</v>
          </cell>
          <cell r="AL192" t="str">
            <v>66023</v>
          </cell>
          <cell r="AM192" t="str">
            <v>Montréal</v>
          </cell>
          <cell r="AN192" t="str">
            <v>5500, BOULEVARD LASALLE</v>
          </cell>
          <cell r="AO192"/>
          <cell r="AP192" t="str">
            <v>H4H1N9</v>
          </cell>
          <cell r="AQ192" t="str">
            <v>https://http://www.sov.qc.ca/</v>
          </cell>
          <cell r="AR192" t="str">
            <v>1974-01-01</v>
          </cell>
          <cell r="AS192"/>
          <cell r="AT192" t="str">
            <v>(514) 769-8801</v>
          </cell>
          <cell r="AU192"/>
          <cell r="AV192"/>
          <cell r="AW192" t="str">
            <v>Cette installation de CHSLD s'appellait Centre d'hébergement DU MANOIR-DE-VERDUN jusqu'en septembre 2016. En effet, à la suite du processus de modification des noms des différentes installations dont les CHSLD qui  a été entrepris par la DEGERI, Ce CHSLD a également changé de nom.</v>
          </cell>
          <cell r="AX192"/>
          <cell r="AY192" t="str">
            <v>11045184</v>
          </cell>
          <cell r="AZ192" t="str">
            <v>51497576</v>
          </cell>
          <cell r="BA192" t="str">
            <v>Madame Sonia Bélanger</v>
          </cell>
          <cell r="BB192" t="str">
            <v>Monsieur Jacques Couillard</v>
          </cell>
          <cell r="BC192" t="str">
            <v>CENTRE INTÉGRÉ UNIVERSITAIRE DE SANTÉ ET DE SERVICES SOCIAUX DU CENTRE-SUD-DE-L’ÎLE-DE-MONTRÉAL</v>
          </cell>
          <cell r="BD192">
            <v>2786</v>
          </cell>
          <cell r="BE192" t="str">
            <v>Montréal</v>
          </cell>
          <cell r="BF192"/>
          <cell r="BG192"/>
          <cell r="BH192"/>
          <cell r="BI192" t="str">
            <v>0</v>
          </cell>
          <cell r="BJ192" t="str">
            <v>CPM</v>
          </cell>
          <cell r="BK192" t="str">
            <v>Public</v>
          </cell>
          <cell r="BL192" t="str">
            <v>2020-03-10</v>
          </cell>
          <cell r="BM192" t="str">
            <v>Micheline Bowen</v>
          </cell>
          <cell r="BN192" t="str">
            <v>Très adéquat</v>
          </cell>
          <cell r="BO192"/>
          <cell r="BP192" t="str">
            <v>RPCU</v>
          </cell>
        </row>
        <row r="193">
          <cell r="B193" t="str">
            <v>CENTRE D'HEBERGEMENT DES SEIGNEURS</v>
          </cell>
          <cell r="C193" t="str">
            <v>Public</v>
          </cell>
          <cell r="D193" t="str">
            <v>CIUSSS DU CENTRE-SUD-DE-L’ÎLE-DE-MONTRÉAL</v>
          </cell>
          <cell r="E193" t="str">
            <v>CIUSSS DU CENTRE-SUD-DE-L’ÎLE-DE-MONTRÉAL</v>
          </cell>
          <cell r="F193" t="str">
            <v>06 - CIUSSS DU CENTRE-SUD-DE-L’ÎLE-DE-MONTRÉAL</v>
          </cell>
          <cell r="G193" t="str">
            <v>6</v>
          </cell>
          <cell r="H193" t="str">
            <v>Montréal</v>
          </cell>
          <cell r="J193" t="str">
            <v>11045184</v>
          </cell>
          <cell r="K193" t="str">
            <v>CENTRE INTÉGRÉ UNIVERSITAIRE DE SANTÉ ET DE SERVICES SOCIAUX DU CENTRE-SUD-DE-L’ÎLE-DE-MONTRÉAL</v>
          </cell>
          <cell r="L193" t="str">
            <v>603</v>
          </cell>
          <cell r="M193" t="str">
            <v>RLS de Verdun - Côte St-Paul - St-Henri - Pointe-St-Charles</v>
          </cell>
          <cell r="N193" t="str">
            <v>54583364</v>
          </cell>
          <cell r="O193" t="str">
            <v>DES SEIGNEURS</v>
          </cell>
          <cell r="P193" t="str">
            <v>Oui</v>
          </cell>
          <cell r="Q193" t="str">
            <v>2023-01-31</v>
          </cell>
          <cell r="R193" t="str">
            <v>SAPA</v>
          </cell>
          <cell r="S193" t="str">
            <v>Actif</v>
          </cell>
          <cell r="T193"/>
          <cell r="U193">
            <v>168</v>
          </cell>
          <cell r="V193" t="str">
            <v>2023-01-31</v>
          </cell>
          <cell r="W193"/>
          <cell r="X193"/>
          <cell r="Y193"/>
          <cell r="Z193"/>
          <cell r="AA193"/>
          <cell r="AB193"/>
          <cell r="AC193">
            <v>168</v>
          </cell>
          <cell r="AD193">
            <v>0</v>
          </cell>
          <cell r="AE193">
            <v>0</v>
          </cell>
          <cell r="AF193">
            <v>0</v>
          </cell>
          <cell r="AG193"/>
          <cell r="AH193" t="str">
            <v>660</v>
          </cell>
          <cell r="AI193" t="str">
            <v>Montréal</v>
          </cell>
          <cell r="AJ193" t="str">
            <v>6034</v>
          </cell>
          <cell r="AK193" t="str">
            <v>Saint-Henri</v>
          </cell>
          <cell r="AL193" t="str">
            <v>66023</v>
          </cell>
          <cell r="AM193" t="str">
            <v>Montréal</v>
          </cell>
          <cell r="AN193" t="str">
            <v>1800, RUE SAINT-JACQUES</v>
          </cell>
          <cell r="AO193"/>
          <cell r="AP193" t="str">
            <v>H3J2R5</v>
          </cell>
          <cell r="AQ193" t="str">
            <v>https://http://www.sov.qc.ca/</v>
          </cell>
          <cell r="AR193" t="str">
            <v>1994-12-01</v>
          </cell>
          <cell r="AS193"/>
          <cell r="AT193" t="str">
            <v>(514) 935-4681</v>
          </cell>
          <cell r="AU193"/>
          <cell r="AV193"/>
          <cell r="AW193"/>
          <cell r="AX193"/>
          <cell r="AY193" t="str">
            <v>11045184</v>
          </cell>
          <cell r="AZ193" t="str">
            <v>54583364</v>
          </cell>
          <cell r="BA193" t="str">
            <v>Madame Sonia Bélanger</v>
          </cell>
          <cell r="BB193" t="str">
            <v>Monsieur Jacques Couillard</v>
          </cell>
          <cell r="BC193" t="str">
            <v>CENTRE INTÉGRÉ UNIVERSITAIRE DE SANTÉ ET DE SERVICES SOCIAUX DU CENTRE-SUD-DE-L’ÎLE-DE-MONTRÉAL</v>
          </cell>
          <cell r="BD193">
            <v>2784</v>
          </cell>
          <cell r="BE193" t="str">
            <v>Montréal</v>
          </cell>
          <cell r="BF193"/>
          <cell r="BG193"/>
          <cell r="BH193"/>
          <cell r="BI193" t="str">
            <v>0</v>
          </cell>
          <cell r="BJ193" t="str">
            <v>CPM</v>
          </cell>
          <cell r="BK193" t="str">
            <v>Public</v>
          </cell>
          <cell r="BL193"/>
          <cell r="BM193"/>
          <cell r="BN193"/>
          <cell r="BO193"/>
          <cell r="BP193" t="str">
            <v>CPM</v>
          </cell>
        </row>
        <row r="194">
          <cell r="B194" t="str">
            <v>CENTRE D'HEBERGEMENT DU MANOIR-DE-L'AGE-D'OR</v>
          </cell>
          <cell r="C194" t="str">
            <v>Public</v>
          </cell>
          <cell r="D194" t="str">
            <v>CIUSSS DU CENTRE-SUD-DE-L’ÎLE-DE-MONTRÉAL</v>
          </cell>
          <cell r="E194" t="str">
            <v>CIUSSS DU CENTRE-SUD-DE-L’ÎLE-DE-MONTRÉAL</v>
          </cell>
          <cell r="F194" t="str">
            <v>06 - CIUSSS DU CENTRE-SUD-DE-L’ÎLE-DE-MONTRÉAL</v>
          </cell>
          <cell r="G194" t="str">
            <v>6</v>
          </cell>
          <cell r="H194" t="str">
            <v>Montréal</v>
          </cell>
          <cell r="J194" t="str">
            <v>11045184</v>
          </cell>
          <cell r="K194" t="str">
            <v>CENTRE INTÉGRÉ UNIVERSITAIRE DE SANTÉ ET DE SERVICES SOCIAUX DU CENTRE-SUD-DE-L’ÎLE-DE-MONTRÉAL</v>
          </cell>
          <cell r="L194" t="str">
            <v>607</v>
          </cell>
          <cell r="M194" t="str">
            <v>RLS de Côte-des-Neiges - Métro - Parc-Extension</v>
          </cell>
          <cell r="N194" t="str">
            <v>51220283</v>
          </cell>
          <cell r="O194" t="str">
            <v>DU MANOIR-DE-L'AGE-D'OR</v>
          </cell>
          <cell r="P194" t="str">
            <v>Oui</v>
          </cell>
          <cell r="Q194" t="str">
            <v>2023-01-31</v>
          </cell>
          <cell r="R194" t="str">
            <v>SAPA</v>
          </cell>
          <cell r="S194" t="str">
            <v>Actif</v>
          </cell>
          <cell r="T194" t="str">
            <v xml:space="preserve">L'établissement a fait mention que ce CHSLD sera transféré au CIUSSS du CENTRE Ouest de l'île de Montréal mais sans donner d'autres précisions y afférentes </v>
          </cell>
          <cell r="U194">
            <v>165</v>
          </cell>
          <cell r="V194" t="str">
            <v>2023-01-31</v>
          </cell>
          <cell r="W194"/>
          <cell r="X194"/>
          <cell r="Y194"/>
          <cell r="Z194"/>
          <cell r="AA194"/>
          <cell r="AB194"/>
          <cell r="AC194">
            <v>169</v>
          </cell>
          <cell r="AD194">
            <v>0</v>
          </cell>
          <cell r="AE194">
            <v>0</v>
          </cell>
          <cell r="AF194">
            <v>0</v>
          </cell>
          <cell r="AG194"/>
          <cell r="AH194" t="str">
            <v>660</v>
          </cell>
          <cell r="AI194" t="str">
            <v>Montréal</v>
          </cell>
          <cell r="AJ194" t="str">
            <v>6074</v>
          </cell>
          <cell r="AK194" t="str">
            <v>Métro</v>
          </cell>
          <cell r="AL194" t="str">
            <v>66023</v>
          </cell>
          <cell r="AM194" t="str">
            <v>Montréal</v>
          </cell>
          <cell r="AN194" t="str">
            <v>3430, RUE JEANNE-MANCE</v>
          </cell>
          <cell r="AO194"/>
          <cell r="AP194" t="str">
            <v>H2X2J9</v>
          </cell>
          <cell r="AQ194" t="str">
            <v>https://http://www.csssjeannemance.ca/</v>
          </cell>
          <cell r="AR194" t="str">
            <v>1997-04-01</v>
          </cell>
          <cell r="AS194"/>
          <cell r="AT194" t="str">
            <v>(514) 842-1147</v>
          </cell>
          <cell r="AU194"/>
          <cell r="AV194"/>
          <cell r="AW194"/>
          <cell r="AX194"/>
          <cell r="AY194" t="str">
            <v>11045184</v>
          </cell>
          <cell r="AZ194" t="str">
            <v>51220283</v>
          </cell>
          <cell r="BA194" t="str">
            <v>Madame Sonia Bélanger</v>
          </cell>
          <cell r="BB194" t="str">
            <v>Monsieur Jacques Couillard</v>
          </cell>
          <cell r="BC194" t="str">
            <v>CENTRE INTÉGRÉ UNIVERSITAIRE DE SANTÉ ET DE SERVICES SOCIAUX DU CENTRE-SUD-DE-L’ÎLE-DE-MONTRÉAL</v>
          </cell>
          <cell r="BD194">
            <v>2803</v>
          </cell>
          <cell r="BE194" t="str">
            <v>Montréal</v>
          </cell>
          <cell r="BF194"/>
          <cell r="BG194"/>
          <cell r="BH194"/>
          <cell r="BI194" t="str">
            <v>0</v>
          </cell>
          <cell r="BJ194" t="str">
            <v>CTRCAQ</v>
          </cell>
          <cell r="BK194" t="str">
            <v>Public</v>
          </cell>
          <cell r="BL194" t="str">
            <v>2018-09-25</v>
          </cell>
          <cell r="BM194" t="str">
            <v>Micheline Bowen</v>
          </cell>
          <cell r="BN194" t="str">
            <v>Adéquat</v>
          </cell>
          <cell r="BO194"/>
          <cell r="BP194" t="str">
            <v>CPM</v>
          </cell>
        </row>
        <row r="195">
          <cell r="B195" t="str">
            <v>CENTRE D'HEBERGEMENT EMILIE-GAMELIN</v>
          </cell>
          <cell r="C195" t="str">
            <v>Public</v>
          </cell>
          <cell r="D195" t="str">
            <v>CIUSSS DU CENTRE-SUD-DE-L’ÎLE-DE-MONTRÉAL</v>
          </cell>
          <cell r="E195" t="str">
            <v>CIUSSS DU CENTRE-SUD-DE-L’ÎLE-DE-MONTRÉAL</v>
          </cell>
          <cell r="F195" t="str">
            <v>06 - CIUSSS DU CENTRE-SUD-DE-L’ÎLE-DE-MONTRÉAL</v>
          </cell>
          <cell r="G195" t="str">
            <v>6</v>
          </cell>
          <cell r="H195" t="str">
            <v>Montréal</v>
          </cell>
          <cell r="J195" t="str">
            <v>11045184</v>
          </cell>
          <cell r="K195" t="str">
            <v>CENTRE INTÉGRÉ UNIVERSITAIRE DE SANTÉ ET DE SERVICES SOCIAUX DU CENTRE-SUD-DE-L’ÎLE-DE-MONTRÉAL</v>
          </cell>
          <cell r="L195" t="str">
            <v>609</v>
          </cell>
          <cell r="M195" t="str">
            <v>RLS des Faubourgs - Plateau-Mont-Royal - St-Louis-du-Parc</v>
          </cell>
          <cell r="N195" t="str">
            <v>51228542</v>
          </cell>
          <cell r="O195" t="str">
            <v>EMILIE-GAMELIN</v>
          </cell>
          <cell r="P195" t="str">
            <v>Oui</v>
          </cell>
          <cell r="Q195" t="str">
            <v>2023-01-31</v>
          </cell>
          <cell r="R195" t="str">
            <v>SAPA</v>
          </cell>
          <cell r="S195" t="str">
            <v>Actif</v>
          </cell>
          <cell r="T195"/>
          <cell r="U195">
            <v>184</v>
          </cell>
          <cell r="V195" t="str">
            <v>2023-01-31</v>
          </cell>
          <cell r="W195"/>
          <cell r="X195"/>
          <cell r="Y195"/>
          <cell r="Z195"/>
          <cell r="AA195"/>
          <cell r="AB195"/>
          <cell r="AC195">
            <v>184</v>
          </cell>
          <cell r="AD195">
            <v>0</v>
          </cell>
          <cell r="AE195">
            <v>0</v>
          </cell>
          <cell r="AF195">
            <v>37</v>
          </cell>
          <cell r="AG195"/>
          <cell r="AH195" t="str">
            <v>660</v>
          </cell>
          <cell r="AI195" t="str">
            <v>Montréal</v>
          </cell>
          <cell r="AJ195" t="str">
            <v>6092</v>
          </cell>
          <cell r="AK195" t="str">
            <v>Montréal - Centre-Sud</v>
          </cell>
          <cell r="AL195" t="str">
            <v>66023</v>
          </cell>
          <cell r="AM195" t="str">
            <v>Montréal</v>
          </cell>
          <cell r="AN195" t="str">
            <v>1440, RUE DUFRESNE</v>
          </cell>
          <cell r="AO195"/>
          <cell r="AP195" t="str">
            <v>H2K3J3</v>
          </cell>
          <cell r="AQ195" t="str">
            <v>https://http://www.csssjeannemance.ca/</v>
          </cell>
          <cell r="AR195" t="str">
            <v>2004-07-14</v>
          </cell>
          <cell r="AS195"/>
          <cell r="AT195" t="str">
            <v>(514) 527-8921</v>
          </cell>
          <cell r="AU195"/>
          <cell r="AV195"/>
          <cell r="AW195"/>
          <cell r="AX195"/>
          <cell r="AY195" t="str">
            <v>11045184</v>
          </cell>
          <cell r="AZ195" t="str">
            <v>51228542</v>
          </cell>
          <cell r="BA195" t="str">
            <v>Madame Sonia Bélanger</v>
          </cell>
          <cell r="BB195" t="str">
            <v>Monsieur Jacques Couillard</v>
          </cell>
          <cell r="BC195" t="str">
            <v>CENTRE INTÉGRÉ UNIVERSITAIRE DE SANTÉ ET DE SERVICES SOCIAUX DU CENTRE-SUD-DE-L’ÎLE-DE-MONTRÉAL</v>
          </cell>
          <cell r="BD195">
            <v>2807</v>
          </cell>
          <cell r="BE195" t="str">
            <v>Montréal</v>
          </cell>
          <cell r="BF195"/>
          <cell r="BG195"/>
          <cell r="BH195"/>
          <cell r="BI195" t="str">
            <v>0</v>
          </cell>
          <cell r="BJ195" t="str">
            <v>CTRCAQ</v>
          </cell>
          <cell r="BK195" t="str">
            <v>Public</v>
          </cell>
          <cell r="BL195" t="str">
            <v>2022-06-29</v>
          </cell>
          <cell r="BM195" t="str">
            <v>Micheline Bowen</v>
          </cell>
          <cell r="BN195" t="str">
            <v>Très adéquat</v>
          </cell>
          <cell r="BO195"/>
          <cell r="BP195" t="str">
            <v>CTRCAQ</v>
          </cell>
        </row>
        <row r="196">
          <cell r="B196" t="str">
            <v>CENTRE D'HEBERGEMENT ERNEST-ROUTHIER</v>
          </cell>
          <cell r="C196" t="str">
            <v>Public</v>
          </cell>
          <cell r="D196" t="str">
            <v>CIUSSS DU CENTRE-SUD-DE-L’ÎLE-DE-MONTRÉAL</v>
          </cell>
          <cell r="E196" t="str">
            <v>CIUSSS DU CENTRE-SUD-DE-L’ÎLE-DE-MONTRÉAL</v>
          </cell>
          <cell r="F196" t="str">
            <v>06 - CIUSSS DU CENTRE-SUD-DE-L’ÎLE-DE-MONTRÉAL</v>
          </cell>
          <cell r="G196" t="str">
            <v>6</v>
          </cell>
          <cell r="H196" t="str">
            <v>Montréal</v>
          </cell>
          <cell r="J196" t="str">
            <v>11045184</v>
          </cell>
          <cell r="K196" t="str">
            <v>CENTRE INTÉGRÉ UNIVERSITAIRE DE SANTÉ ET DE SERVICES SOCIAUX DU CENTRE-SUD-DE-L’ÎLE-DE-MONTRÉAL</v>
          </cell>
          <cell r="L196" t="str">
            <v>609</v>
          </cell>
          <cell r="M196" t="str">
            <v>RLS des Faubourgs - Plateau-Mont-Royal - St-Louis-du-Parc</v>
          </cell>
          <cell r="N196" t="str">
            <v>52266889</v>
          </cell>
          <cell r="O196" t="str">
            <v>ERNEST-ROUTHIER</v>
          </cell>
          <cell r="P196" t="str">
            <v>Oui</v>
          </cell>
          <cell r="Q196" t="str">
            <v>2023-01-31</v>
          </cell>
          <cell r="R196" t="str">
            <v>SAPA</v>
          </cell>
          <cell r="S196" t="str">
            <v>Actif</v>
          </cell>
          <cell r="T196"/>
          <cell r="U196">
            <v>96</v>
          </cell>
          <cell r="V196" t="str">
            <v>2023-01-31</v>
          </cell>
          <cell r="W196"/>
          <cell r="X196"/>
          <cell r="Y196" t="str">
            <v>96</v>
          </cell>
          <cell r="Z196"/>
          <cell r="AA196" t="str">
            <v>4</v>
          </cell>
          <cell r="AB196" t="str">
            <v>71</v>
          </cell>
          <cell r="AC196">
            <v>96</v>
          </cell>
          <cell r="AD196">
            <v>0</v>
          </cell>
          <cell r="AE196">
            <v>0</v>
          </cell>
          <cell r="AF196">
            <v>0</v>
          </cell>
          <cell r="AG196"/>
          <cell r="AH196" t="str">
            <v>660</v>
          </cell>
          <cell r="AI196" t="str">
            <v>Montréal</v>
          </cell>
          <cell r="AJ196" t="str">
            <v>6092</v>
          </cell>
          <cell r="AK196" t="str">
            <v>Montréal - Centre-Sud</v>
          </cell>
          <cell r="AL196" t="str">
            <v>66023</v>
          </cell>
          <cell r="AM196" t="str">
            <v>Montréal</v>
          </cell>
          <cell r="AN196" t="str">
            <v>2110, RUE WOLFE</v>
          </cell>
          <cell r="AO196"/>
          <cell r="AP196" t="str">
            <v>H2L4V4</v>
          </cell>
          <cell r="AQ196" t="str">
            <v>https://http://www.csssjeannemance.ca/</v>
          </cell>
          <cell r="AR196" t="str">
            <v>1982-12-13</v>
          </cell>
          <cell r="AS196"/>
          <cell r="AT196" t="str">
            <v>(514) 525-2546</v>
          </cell>
          <cell r="AU196"/>
          <cell r="AV196"/>
          <cell r="AW196"/>
          <cell r="AX196"/>
          <cell r="AY196" t="str">
            <v>11045184</v>
          </cell>
          <cell r="AZ196" t="str">
            <v>52266889</v>
          </cell>
          <cell r="BA196" t="str">
            <v>Madame Sonia Bélanger</v>
          </cell>
          <cell r="BB196" t="str">
            <v>Monsieur Jacques Couillard</v>
          </cell>
          <cell r="BC196" t="str">
            <v>CENTRE INTÉGRÉ UNIVERSITAIRE DE SANTÉ ET DE SERVICES SOCIAUX DU CENTRE-SUD-DE-L’ÎLE-DE-MONTRÉAL</v>
          </cell>
          <cell r="BD196">
            <v>2808</v>
          </cell>
          <cell r="BE196" t="str">
            <v>Montréal</v>
          </cell>
          <cell r="BF196"/>
          <cell r="BG196"/>
          <cell r="BH196"/>
          <cell r="BI196" t="str">
            <v>0</v>
          </cell>
          <cell r="BJ196" t="str">
            <v>CTRCAQ</v>
          </cell>
          <cell r="BK196" t="str">
            <v>Public</v>
          </cell>
          <cell r="BL196"/>
          <cell r="BM196"/>
          <cell r="BN196"/>
          <cell r="BO196"/>
          <cell r="BP196" t="str">
            <v>CTRCAQ</v>
          </cell>
        </row>
        <row r="197">
          <cell r="B197" t="str">
            <v>CENTRE D'HEBERGEMENT JEAN-DE-LA-LANDE</v>
          </cell>
          <cell r="C197" t="str">
            <v>Public</v>
          </cell>
          <cell r="D197" t="str">
            <v>CIUSSS DU CENTRE-SUD-DE-L’ÎLE-DE-MONTRÉAL</v>
          </cell>
          <cell r="E197" t="str">
            <v>CIUSSS DU CENTRE-SUD-DE-L’ÎLE-DE-MONTRÉAL</v>
          </cell>
          <cell r="F197" t="str">
            <v>06 - CIUSSS DU CENTRE-SUD-DE-L’ÎLE-DE-MONTRÉAL</v>
          </cell>
          <cell r="G197" t="str">
            <v>6</v>
          </cell>
          <cell r="H197" t="str">
            <v>Montréal</v>
          </cell>
          <cell r="J197" t="str">
            <v>11045184</v>
          </cell>
          <cell r="K197" t="str">
            <v>CENTRE INTÉGRÉ UNIVERSITAIRE DE SANTÉ ET DE SERVICES SOCIAUX DU CENTRE-SUD-DE-L’ÎLE-DE-MONTRÉAL</v>
          </cell>
          <cell r="L197" t="str">
            <v>609</v>
          </cell>
          <cell r="M197" t="str">
            <v>RLS des Faubourgs - Plateau-Mont-Royal - St-Louis-du-Parc</v>
          </cell>
          <cell r="N197" t="str">
            <v>51217735</v>
          </cell>
          <cell r="O197" t="str">
            <v>JEAN-DE-LA-LANDE</v>
          </cell>
          <cell r="P197" t="str">
            <v>Oui</v>
          </cell>
          <cell r="Q197" t="str">
            <v>2023-01-31</v>
          </cell>
          <cell r="R197" t="str">
            <v>SAPA</v>
          </cell>
          <cell r="S197" t="str">
            <v>Actif</v>
          </cell>
          <cell r="T197"/>
          <cell r="U197">
            <v>276</v>
          </cell>
          <cell r="V197" t="str">
            <v>2023-01-31</v>
          </cell>
          <cell r="W197"/>
          <cell r="X197"/>
          <cell r="Y197"/>
          <cell r="Z197"/>
          <cell r="AA197"/>
          <cell r="AB197"/>
          <cell r="AC197">
            <v>268</v>
          </cell>
          <cell r="AD197">
            <v>8</v>
          </cell>
          <cell r="AE197">
            <v>0</v>
          </cell>
          <cell r="AF197">
            <v>0</v>
          </cell>
          <cell r="AG197"/>
          <cell r="AH197" t="str">
            <v>660</v>
          </cell>
          <cell r="AI197" t="str">
            <v>Montréal</v>
          </cell>
          <cell r="AJ197" t="str">
            <v>6093</v>
          </cell>
          <cell r="AK197" t="str">
            <v>Plateau-Mont-Royal</v>
          </cell>
          <cell r="AL197" t="str">
            <v>66023</v>
          </cell>
          <cell r="AM197" t="str">
            <v>Montréal</v>
          </cell>
          <cell r="AN197" t="str">
            <v>4255, AVENUE PAPINEAU</v>
          </cell>
          <cell r="AO197"/>
          <cell r="AP197" t="str">
            <v>H2H2P6</v>
          </cell>
          <cell r="AQ197" t="str">
            <v>https://http://www.csssjeannemance.ca/</v>
          </cell>
          <cell r="AR197" t="str">
            <v>1995-12-27</v>
          </cell>
          <cell r="AS197"/>
          <cell r="AT197" t="str">
            <v>(514) 526-4981</v>
          </cell>
          <cell r="AU197"/>
          <cell r="AV197"/>
          <cell r="AW197" t="str">
            <v>Cette installation de CHSLD s'appellait Centre d'hébergement JEAN-DE LA LANDE jusqu'en septembre 2016. En effet, à la suite du processus de modification des noms des différentes installations dont les CHSLD qui  a été entrepris par la DEGERI, Ce CHSLD a également changé de nom.</v>
          </cell>
          <cell r="AX197"/>
          <cell r="AY197" t="str">
            <v>11045184</v>
          </cell>
          <cell r="AZ197" t="str">
            <v>51217735</v>
          </cell>
          <cell r="BA197" t="str">
            <v>Madame Sonia Bélanger</v>
          </cell>
          <cell r="BB197" t="str">
            <v>Monsieur Jacques Couillard</v>
          </cell>
          <cell r="BC197" t="str">
            <v>CENTRE INTÉGRÉ UNIVERSITAIRE DE SANTÉ ET DE SERVICES SOCIAUX DU CENTRE-SUD-DE-L’ÎLE-DE-MONTRÉAL</v>
          </cell>
          <cell r="BD197">
            <v>2802</v>
          </cell>
          <cell r="BE197" t="str">
            <v>Montréal</v>
          </cell>
          <cell r="BF197"/>
          <cell r="BG197"/>
          <cell r="BH197"/>
          <cell r="BI197" t="str">
            <v>0</v>
          </cell>
          <cell r="BJ197" t="str">
            <v>CTRCAQ</v>
          </cell>
          <cell r="BK197" t="str">
            <v>Public</v>
          </cell>
          <cell r="BL197"/>
          <cell r="BM197"/>
          <cell r="BN197"/>
          <cell r="BO197"/>
          <cell r="BP197" t="str">
            <v>RPCU</v>
          </cell>
        </row>
        <row r="198">
          <cell r="B198" t="str">
            <v>CENTRE D'HEBERGEMENT LOUIS-RIEL</v>
          </cell>
          <cell r="C198" t="str">
            <v>Public</v>
          </cell>
          <cell r="D198" t="str">
            <v>CIUSSS DU CENTRE-SUD-DE-L’ÎLE-DE-MONTRÉAL</v>
          </cell>
          <cell r="E198" t="str">
            <v>CIUSSS DU CENTRE-SUD-DE-L’ÎLE-DE-MONTRÉAL</v>
          </cell>
          <cell r="F198" t="str">
            <v>06 - CIUSSS DU CENTRE-SUD-DE-L’ÎLE-DE-MONTRÉAL</v>
          </cell>
          <cell r="G198" t="str">
            <v>6</v>
          </cell>
          <cell r="H198" t="str">
            <v>Montréal</v>
          </cell>
          <cell r="J198" t="str">
            <v>11045184</v>
          </cell>
          <cell r="K198" t="str">
            <v>CENTRE INTÉGRÉ UNIVERSITAIRE DE SANTÉ ET DE SERVICES SOCIAUX DU CENTRE-SUD-DE-L’ÎLE-DE-MONTRÉAL</v>
          </cell>
          <cell r="L198" t="str">
            <v>603</v>
          </cell>
          <cell r="M198" t="str">
            <v>RLS de Verdun - Côte St-Paul - St-Henri - Pointe-St-Charles</v>
          </cell>
          <cell r="N198" t="str">
            <v>51228328</v>
          </cell>
          <cell r="O198" t="str">
            <v>LOUIS-RIEL</v>
          </cell>
          <cell r="P198" t="str">
            <v>Oui</v>
          </cell>
          <cell r="Q198" t="str">
            <v>2023-01-31</v>
          </cell>
          <cell r="R198" t="str">
            <v>SAPA</v>
          </cell>
          <cell r="S198" t="str">
            <v>Actif</v>
          </cell>
          <cell r="T198"/>
          <cell r="U198">
            <v>100</v>
          </cell>
          <cell r="V198" t="str">
            <v>2023-01-31</v>
          </cell>
          <cell r="W198"/>
          <cell r="X198"/>
          <cell r="Y198"/>
          <cell r="Z198"/>
          <cell r="AA198"/>
          <cell r="AB198"/>
          <cell r="AC198">
            <v>100</v>
          </cell>
          <cell r="AD198">
            <v>0</v>
          </cell>
          <cell r="AE198">
            <v>0</v>
          </cell>
          <cell r="AF198">
            <v>0</v>
          </cell>
          <cell r="AG198"/>
          <cell r="AH198" t="str">
            <v>660</v>
          </cell>
          <cell r="AI198" t="str">
            <v>Montréal</v>
          </cell>
          <cell r="AJ198" t="str">
            <v>6031</v>
          </cell>
          <cell r="AK198" t="str">
            <v>Pointe-Saint-Charles</v>
          </cell>
          <cell r="AL198" t="str">
            <v>66023</v>
          </cell>
          <cell r="AM198" t="str">
            <v>Montréal</v>
          </cell>
          <cell r="AN198" t="str">
            <v>2120, RUE AUGUSTIN-CANTIN</v>
          </cell>
          <cell r="AO198"/>
          <cell r="AP198" t="str">
            <v>H3K3G3</v>
          </cell>
          <cell r="AQ198" t="str">
            <v>https://http://www.sov.qc.ca/</v>
          </cell>
          <cell r="AR198" t="str">
            <v>2004-07-14</v>
          </cell>
          <cell r="AS198"/>
          <cell r="AT198" t="str">
            <v>(514) 931-2263</v>
          </cell>
          <cell r="AU198"/>
          <cell r="AV198"/>
          <cell r="AW198"/>
          <cell r="AX198"/>
          <cell r="AY198" t="str">
            <v>11045184</v>
          </cell>
          <cell r="AZ198" t="str">
            <v>51228328</v>
          </cell>
          <cell r="BA198" t="str">
            <v>Madame Sonia Bélanger</v>
          </cell>
          <cell r="BB198" t="str">
            <v>Monsieur Jacques Couillard</v>
          </cell>
          <cell r="BC198" t="str">
            <v>CENTRE INTÉGRÉ UNIVERSITAIRE DE SANTÉ ET DE SERVICES SOCIAUX DU CENTRE-SUD-DE-L’ÎLE-DE-MONTRÉAL</v>
          </cell>
          <cell r="BD198">
            <v>2742</v>
          </cell>
          <cell r="BE198" t="str">
            <v>Montréal</v>
          </cell>
          <cell r="BF198"/>
          <cell r="BG198"/>
          <cell r="BH198"/>
          <cell r="BI198" t="str">
            <v>0</v>
          </cell>
          <cell r="BJ198" t="str">
            <v>CPM</v>
          </cell>
          <cell r="BK198" t="str">
            <v>Public</v>
          </cell>
          <cell r="BL198" t="str">
            <v>2019-07-25</v>
          </cell>
          <cell r="BM198" t="str">
            <v>Micheline Bowen</v>
          </cell>
          <cell r="BN198" t="str">
            <v>Très adéquat</v>
          </cell>
          <cell r="BO198"/>
          <cell r="BP198" t="str">
            <v>RPCU</v>
          </cell>
        </row>
        <row r="199">
          <cell r="B199" t="str">
            <v>CENTRE D'HEBERGEMENT PAUL-BRUCHESI</v>
          </cell>
          <cell r="C199" t="str">
            <v>Public</v>
          </cell>
          <cell r="D199" t="str">
            <v>CIUSSS DU CENTRE-SUD-DE-L’ÎLE-DE-MONTRÉAL</v>
          </cell>
          <cell r="E199" t="str">
            <v>CIUSSS DU CENTRE-SUD-DE-L’ÎLE-DE-MONTRÉAL</v>
          </cell>
          <cell r="F199" t="str">
            <v>06 - CIUSSS DU CENTRE-SUD-DE-L’ÎLE-DE-MONTRÉAL</v>
          </cell>
          <cell r="G199" t="str">
            <v>6</v>
          </cell>
          <cell r="H199" t="str">
            <v>Montréal</v>
          </cell>
          <cell r="J199" t="str">
            <v>11045184</v>
          </cell>
          <cell r="K199" t="str">
            <v>CENTRE INTÉGRÉ UNIVERSITAIRE DE SANTÉ ET DE SERVICES SOCIAUX DU CENTRE-SUD-DE-L’ÎLE-DE-MONTRÉAL</v>
          </cell>
          <cell r="L199" t="str">
            <v>609</v>
          </cell>
          <cell r="M199" t="str">
            <v>RLS des Faubourgs - Plateau-Mont-Royal - St-Louis-du-Parc</v>
          </cell>
          <cell r="N199" t="str">
            <v>52697893</v>
          </cell>
          <cell r="O199" t="str">
            <v>PAUL-BRUCHESI</v>
          </cell>
          <cell r="P199" t="str">
            <v>Oui</v>
          </cell>
          <cell r="Q199" t="str">
            <v>2023-01-31</v>
          </cell>
          <cell r="R199" t="str">
            <v>SAPA</v>
          </cell>
          <cell r="S199" t="str">
            <v>Actif</v>
          </cell>
          <cell r="T199"/>
          <cell r="U199">
            <v>83</v>
          </cell>
          <cell r="V199" t="str">
            <v>2023-01-31</v>
          </cell>
          <cell r="W199"/>
          <cell r="X199"/>
          <cell r="Y199"/>
          <cell r="Z199"/>
          <cell r="AA199"/>
          <cell r="AB199"/>
          <cell r="AC199">
            <v>83</v>
          </cell>
          <cell r="AD199">
            <v>0</v>
          </cell>
          <cell r="AE199">
            <v>0</v>
          </cell>
          <cell r="AF199">
            <v>0</v>
          </cell>
          <cell r="AG199"/>
          <cell r="AH199" t="str">
            <v>660</v>
          </cell>
          <cell r="AI199" t="str">
            <v>Montréal</v>
          </cell>
          <cell r="AJ199" t="str">
            <v>6093</v>
          </cell>
          <cell r="AK199" t="str">
            <v>Plateau-Mont-Royal</v>
          </cell>
          <cell r="AL199" t="str">
            <v>66023</v>
          </cell>
          <cell r="AM199" t="str">
            <v>Montréal</v>
          </cell>
          <cell r="AN199" t="str">
            <v>2225, RUE RACHEL EST</v>
          </cell>
          <cell r="AO199"/>
          <cell r="AP199" t="str">
            <v>H2H1R4</v>
          </cell>
          <cell r="AQ199" t="str">
            <v>https://http://www.csssjeannemance.ca/</v>
          </cell>
          <cell r="AR199" t="str">
            <v>1983-04-01</v>
          </cell>
          <cell r="AS199"/>
          <cell r="AT199" t="str">
            <v>(514) 526-4981</v>
          </cell>
          <cell r="AU199"/>
          <cell r="AV199"/>
          <cell r="AW199" t="str">
            <v>Cette installation de CHSLD s'appellait Centre d'hébergement BRUCHESI jusqu'en septembre 2016. En effet, à la suite du processus de modification des noms des différentes installations dont les CHSLD qui  a été entrepris par la DEGERI, Ce CHSLD a également changé de nom.</v>
          </cell>
          <cell r="AX199"/>
          <cell r="AY199" t="str">
            <v>11045184</v>
          </cell>
          <cell r="AZ199" t="str">
            <v>52697893</v>
          </cell>
          <cell r="BA199" t="str">
            <v>Madame Sonia Bélanger</v>
          </cell>
          <cell r="BB199" t="str">
            <v>Monsieur Jacques Couillard</v>
          </cell>
          <cell r="BC199" t="str">
            <v>CENTRE INTÉGRÉ UNIVERSITAIRE DE SANTÉ ET DE SERVICES SOCIAUX DU CENTRE-SUD-DE-L’ÎLE-DE-MONTRÉAL</v>
          </cell>
          <cell r="BD199">
            <v>2805</v>
          </cell>
          <cell r="BE199" t="str">
            <v>Montréal</v>
          </cell>
          <cell r="BF199"/>
          <cell r="BG199"/>
          <cell r="BH199"/>
          <cell r="BI199" t="str">
            <v>0</v>
          </cell>
          <cell r="BJ199" t="str">
            <v>CTRCAQ</v>
          </cell>
          <cell r="BK199" t="str">
            <v>Public</v>
          </cell>
          <cell r="BL199" t="str">
            <v>2019-10-30</v>
          </cell>
          <cell r="BM199" t="str">
            <v>Micheline Bowen</v>
          </cell>
          <cell r="BN199" t="str">
            <v>Très adéquat</v>
          </cell>
          <cell r="BO199"/>
          <cell r="BP199" t="str">
            <v>RPCU</v>
          </cell>
        </row>
        <row r="200">
          <cell r="B200" t="str">
            <v>CENTRE D'HEBERGEMENT PAUL-EMILE LEGER</v>
          </cell>
          <cell r="C200" t="str">
            <v>Public</v>
          </cell>
          <cell r="D200" t="str">
            <v>CIUSSS DU CENTRE-SUD-DE-L’ÎLE-DE-MONTRÉAL</v>
          </cell>
          <cell r="E200" t="str">
            <v>CIUSSS DU CENTRE-SUD-DE-L’ÎLE-DE-MONTRÉAL</v>
          </cell>
          <cell r="F200" t="str">
            <v>06 - CIUSSS DU CENTRE-SUD-DE-L’ÎLE-DE-MONTRÉAL</v>
          </cell>
          <cell r="G200" t="str">
            <v>6</v>
          </cell>
          <cell r="H200" t="str">
            <v>Montréal</v>
          </cell>
          <cell r="J200" t="str">
            <v>11045184</v>
          </cell>
          <cell r="K200" t="str">
            <v>CENTRE INTÉGRÉ UNIVERSITAIRE DE SANTÉ ET DE SERVICES SOCIAUX DU CENTRE-SUD-DE-L’ÎLE-DE-MONTRÉAL</v>
          </cell>
          <cell r="L200" t="str">
            <v>609</v>
          </cell>
          <cell r="M200" t="str">
            <v>RLS des Faubourgs - Plateau-Mont-Royal - St-Louis-du-Parc</v>
          </cell>
          <cell r="N200" t="str">
            <v>51228534</v>
          </cell>
          <cell r="O200" t="str">
            <v>PAUL-EMILE LEGER</v>
          </cell>
          <cell r="P200" t="str">
            <v>Oui</v>
          </cell>
          <cell r="Q200" t="str">
            <v>2023-01-31</v>
          </cell>
          <cell r="R200" t="str">
            <v>SAPA</v>
          </cell>
          <cell r="S200" t="str">
            <v>Actif</v>
          </cell>
          <cell r="T200"/>
          <cell r="U200">
            <v>193</v>
          </cell>
          <cell r="V200" t="str">
            <v>2023-01-31</v>
          </cell>
          <cell r="W200" t="str">
            <v>Non</v>
          </cell>
          <cell r="X200" t="str">
            <v>49</v>
          </cell>
          <cell r="Y200" t="str">
            <v>98</v>
          </cell>
          <cell r="Z200"/>
          <cell r="AA200" t="str">
            <v>6</v>
          </cell>
          <cell r="AB200" t="str">
            <v>196</v>
          </cell>
          <cell r="AC200">
            <v>193</v>
          </cell>
          <cell r="AD200">
            <v>3</v>
          </cell>
          <cell r="AE200">
            <v>0</v>
          </cell>
          <cell r="AF200">
            <v>0</v>
          </cell>
          <cell r="AG200" t="str">
            <v>2014-05-23 &amp;#58; Le Centre d’hébergement du Centre-Ville-de-Montréal devient officiellement le Centre d’hébergement Paul-Émile-Léger
https&amp;#58;//www.csssjeannemance.ca/votre-csss/documentation/salle-de-presse/2014-05-23/</v>
          </cell>
          <cell r="AH200" t="str">
            <v>660</v>
          </cell>
          <cell r="AI200" t="str">
            <v>Montréal</v>
          </cell>
          <cell r="AJ200" t="str">
            <v>6094</v>
          </cell>
          <cell r="AK200" t="str">
            <v>Montréal - Centre-Ville</v>
          </cell>
          <cell r="AL200" t="str">
            <v>66023</v>
          </cell>
          <cell r="AM200" t="str">
            <v>Montréal</v>
          </cell>
          <cell r="AN200" t="str">
            <v>66, BOULEVARD RENE-LEVESQUE EST</v>
          </cell>
          <cell r="AO200"/>
          <cell r="AP200" t="str">
            <v>H2X1N3</v>
          </cell>
          <cell r="AQ200" t="str">
            <v>https://http://www.csssjeannemance.ca/</v>
          </cell>
          <cell r="AR200" t="str">
            <v>2004-07-14</v>
          </cell>
          <cell r="AS200"/>
          <cell r="AT200" t="str">
            <v>(514) 861-9331</v>
          </cell>
          <cell r="AU200"/>
          <cell r="AV200"/>
          <cell r="AW200"/>
          <cell r="AX200"/>
          <cell r="AY200" t="str">
            <v>11045184</v>
          </cell>
          <cell r="AZ200" t="str">
            <v>51228534</v>
          </cell>
          <cell r="BA200" t="str">
            <v>Madame Sonia Bélanger</v>
          </cell>
          <cell r="BB200" t="str">
            <v>Monsieur Jacques Couillard</v>
          </cell>
          <cell r="BC200" t="str">
            <v>CENTRE INTÉGRÉ UNIVERSITAIRE DE SANTÉ ET DE SERVICES SOCIAUX DU CENTRE-SUD-DE-L’ÎLE-DE-MONTRÉAL</v>
          </cell>
          <cell r="BD200">
            <v>2804</v>
          </cell>
          <cell r="BE200" t="str">
            <v>Montréal</v>
          </cell>
          <cell r="BF200"/>
          <cell r="BG200"/>
          <cell r="BH200"/>
          <cell r="BI200" t="str">
            <v>0</v>
          </cell>
          <cell r="BJ200" t="str">
            <v>CTRCAQ</v>
          </cell>
          <cell r="BK200" t="str">
            <v>Public</v>
          </cell>
          <cell r="BL200" t="str">
            <v>2018-08-01</v>
          </cell>
          <cell r="BM200" t="str">
            <v>Micheline Bowen</v>
          </cell>
          <cell r="BN200" t="str">
            <v>Acceptable</v>
          </cell>
          <cell r="BO200"/>
          <cell r="BP200" t="str">
            <v>RPCU</v>
          </cell>
        </row>
        <row r="201">
          <cell r="B201" t="str">
            <v>CENTRE D'HEBERGEMENT REAL-MOREL</v>
          </cell>
          <cell r="C201" t="str">
            <v>Public</v>
          </cell>
          <cell r="D201" t="str">
            <v>CIUSSS DU CENTRE-SUD-DE-L’ÎLE-DE-MONTRÉAL</v>
          </cell>
          <cell r="E201" t="str">
            <v>CIUSSS DU CENTRE-SUD-DE-L’ÎLE-DE-MONTRÉAL</v>
          </cell>
          <cell r="F201" t="str">
            <v>06 - CIUSSS DU CENTRE-SUD-DE-L’ÎLE-DE-MONTRÉAL</v>
          </cell>
          <cell r="G201" t="str">
            <v>6</v>
          </cell>
          <cell r="H201" t="str">
            <v>Montréal</v>
          </cell>
          <cell r="J201" t="str">
            <v>11045184</v>
          </cell>
          <cell r="K201" t="str">
            <v>CENTRE INTÉGRÉ UNIVERSITAIRE DE SANTÉ ET DE SERVICES SOCIAUX DU CENTRE-SUD-DE-L’ÎLE-DE-MONTRÉAL</v>
          </cell>
          <cell r="L201" t="str">
            <v>603</v>
          </cell>
          <cell r="M201" t="str">
            <v>RLS de Verdun - Côte St-Paul - St-Henri - Pointe-St-Charles</v>
          </cell>
          <cell r="N201" t="str">
            <v>51228336</v>
          </cell>
          <cell r="O201" t="str">
            <v>REAL-MOREL</v>
          </cell>
          <cell r="P201" t="str">
            <v>Oui</v>
          </cell>
          <cell r="Q201" t="str">
            <v>2023-01-31</v>
          </cell>
          <cell r="R201" t="str">
            <v>SAPA</v>
          </cell>
          <cell r="S201" t="str">
            <v>Actif</v>
          </cell>
          <cell r="T201"/>
          <cell r="U201">
            <v>144</v>
          </cell>
          <cell r="V201" t="str">
            <v>2023-01-31</v>
          </cell>
          <cell r="W201"/>
          <cell r="X201"/>
          <cell r="Y201"/>
          <cell r="Z201"/>
          <cell r="AA201"/>
          <cell r="AB201"/>
          <cell r="AC201">
            <v>148</v>
          </cell>
          <cell r="AD201">
            <v>0</v>
          </cell>
          <cell r="AE201">
            <v>0</v>
          </cell>
          <cell r="AF201">
            <v>0</v>
          </cell>
          <cell r="AG201"/>
          <cell r="AH201" t="str">
            <v>660</v>
          </cell>
          <cell r="AI201" t="str">
            <v>Montréal</v>
          </cell>
          <cell r="AJ201" t="str">
            <v>6032</v>
          </cell>
          <cell r="AK201" t="str">
            <v>Verdun</v>
          </cell>
          <cell r="AL201" t="str">
            <v>66023</v>
          </cell>
          <cell r="AM201" t="str">
            <v>Montréal</v>
          </cell>
          <cell r="AN201" t="str">
            <v>3500, RUE WELLINGTON</v>
          </cell>
          <cell r="AO201"/>
          <cell r="AP201" t="str">
            <v>H4G1T3</v>
          </cell>
          <cell r="AQ201" t="str">
            <v>https://http://www.sov.qc.ca/</v>
          </cell>
          <cell r="AR201" t="str">
            <v>2004-07-14</v>
          </cell>
          <cell r="AS201"/>
          <cell r="AT201" t="str">
            <v>(514) 761-5874</v>
          </cell>
          <cell r="AU201"/>
          <cell r="AV201"/>
          <cell r="AW201"/>
          <cell r="AX201"/>
          <cell r="AY201" t="str">
            <v>11045184</v>
          </cell>
          <cell r="AZ201" t="str">
            <v>51228336</v>
          </cell>
          <cell r="BA201" t="str">
            <v>Madame Sonia Bélanger</v>
          </cell>
          <cell r="BB201" t="str">
            <v>Monsieur Jacques Couillard</v>
          </cell>
          <cell r="BC201" t="str">
            <v>CENTRE INTÉGRÉ UNIVERSITAIRE DE SANTÉ ET DE SERVICES SOCIAUX DU CENTRE-SUD-DE-L’ÎLE-DE-MONTRÉAL</v>
          </cell>
          <cell r="BD201">
            <v>2743</v>
          </cell>
          <cell r="BE201" t="str">
            <v>Montréal</v>
          </cell>
          <cell r="BF201"/>
          <cell r="BG201"/>
          <cell r="BH201"/>
          <cell r="BI201" t="str">
            <v>0</v>
          </cell>
          <cell r="BJ201" t="str">
            <v>CPM</v>
          </cell>
          <cell r="BK201" t="str">
            <v>Public</v>
          </cell>
          <cell r="BL201" t="str">
            <v>2019-03-19</v>
          </cell>
          <cell r="BM201" t="str">
            <v>Micheline Bowen</v>
          </cell>
          <cell r="BN201" t="str">
            <v>Très adéquat</v>
          </cell>
          <cell r="BO201"/>
          <cell r="BP201" t="str">
            <v>CTRCAQ</v>
          </cell>
        </row>
        <row r="202">
          <cell r="B202" t="str">
            <v>CENTRE D'HEBERGEMENT YVON-BRUNET</v>
          </cell>
          <cell r="C202" t="str">
            <v>Public</v>
          </cell>
          <cell r="D202" t="str">
            <v>CIUSSS DU CENTRE-SUD-DE-L’ÎLE-DE-MONTRÉAL</v>
          </cell>
          <cell r="E202" t="str">
            <v>CIUSSS DU CENTRE-SUD-DE-L’ÎLE-DE-MONTRÉAL</v>
          </cell>
          <cell r="F202" t="str">
            <v>06 - CIUSSS DU CENTRE-SUD-DE-L’ÎLE-DE-MONTRÉAL</v>
          </cell>
          <cell r="G202" t="str">
            <v>6</v>
          </cell>
          <cell r="H202" t="str">
            <v>Montréal</v>
          </cell>
          <cell r="J202" t="str">
            <v>11045184</v>
          </cell>
          <cell r="K202" t="str">
            <v>CENTRE INTÉGRÉ UNIVERSITAIRE DE SANTÉ ET DE SERVICES SOCIAUX DU CENTRE-SUD-DE-L’ÎLE-DE-MONTRÉAL</v>
          </cell>
          <cell r="L202" t="str">
            <v>603</v>
          </cell>
          <cell r="M202" t="str">
            <v>RLS de Verdun - Côte St-Paul - St-Henri - Pointe-St-Charles</v>
          </cell>
          <cell r="N202" t="str">
            <v>51228369</v>
          </cell>
          <cell r="O202" t="str">
            <v>YVON-BRUNET</v>
          </cell>
          <cell r="P202" t="str">
            <v>Oui</v>
          </cell>
          <cell r="Q202" t="str">
            <v>2023-01-31</v>
          </cell>
          <cell r="R202" t="str">
            <v>SAPA</v>
          </cell>
          <cell r="S202" t="str">
            <v>Actif</v>
          </cell>
          <cell r="T202"/>
          <cell r="U202">
            <v>154</v>
          </cell>
          <cell r="V202" t="str">
            <v>2023-01-31</v>
          </cell>
          <cell r="W202"/>
          <cell r="X202"/>
          <cell r="Y202"/>
          <cell r="Z202"/>
          <cell r="AA202"/>
          <cell r="AB202"/>
          <cell r="AC202">
            <v>185</v>
          </cell>
          <cell r="AD202">
            <v>0</v>
          </cell>
          <cell r="AE202">
            <v>0</v>
          </cell>
          <cell r="AF202">
            <v>24</v>
          </cell>
          <cell r="AG202"/>
          <cell r="AH202" t="str">
            <v>660</v>
          </cell>
          <cell r="AI202" t="str">
            <v>Montréal</v>
          </cell>
          <cell r="AJ202" t="str">
            <v>6033</v>
          </cell>
          <cell r="AK202" t="str">
            <v>Saint-Paul</v>
          </cell>
          <cell r="AL202" t="str">
            <v>66023</v>
          </cell>
          <cell r="AM202" t="str">
            <v>Montréal</v>
          </cell>
          <cell r="AN202" t="str">
            <v>6250, AVENUE NEWMAN</v>
          </cell>
          <cell r="AO202"/>
          <cell r="AP202" t="str">
            <v>H4E4K4</v>
          </cell>
          <cell r="AQ202" t="str">
            <v>https://http://www.sov.qc.ca/</v>
          </cell>
          <cell r="AR202" t="str">
            <v>2004-07-14</v>
          </cell>
          <cell r="AS202"/>
          <cell r="AT202" t="str">
            <v>(514) 765-8000</v>
          </cell>
          <cell r="AU202"/>
          <cell r="AV202"/>
          <cell r="AW202"/>
          <cell r="AX202"/>
          <cell r="AY202" t="str">
            <v>11045184</v>
          </cell>
          <cell r="AZ202" t="str">
            <v>51228369</v>
          </cell>
          <cell r="BA202" t="str">
            <v>Madame Sonia Bélanger</v>
          </cell>
          <cell r="BB202" t="str">
            <v>Monsieur Jacques Couillard</v>
          </cell>
          <cell r="BC202" t="str">
            <v>CENTRE INTÉGRÉ UNIVERSITAIRE DE SANTÉ ET DE SERVICES SOCIAUX DU CENTRE-SUD-DE-L’ÎLE-DE-MONTRÉAL</v>
          </cell>
          <cell r="BD202">
            <v>2744</v>
          </cell>
          <cell r="BE202" t="str">
            <v>Montréal</v>
          </cell>
          <cell r="BF202"/>
          <cell r="BG202"/>
          <cell r="BH202"/>
          <cell r="BI202" t="str">
            <v>0</v>
          </cell>
          <cell r="BJ202" t="str">
            <v>CPM</v>
          </cell>
          <cell r="BK202" t="str">
            <v>Public</v>
          </cell>
          <cell r="BL202" t="str">
            <v>2019-11-26</v>
          </cell>
          <cell r="BM202" t="str">
            <v>Micheline Bowen</v>
          </cell>
          <cell r="BN202" t="str">
            <v>Adéquat</v>
          </cell>
          <cell r="BO202"/>
          <cell r="BP202" t="str">
            <v>RPCU</v>
          </cell>
        </row>
        <row r="203">
          <cell r="B203" t="str">
            <v>CHSLD ALFRED-DESROCHERS</v>
          </cell>
          <cell r="C203" t="str">
            <v>Public</v>
          </cell>
          <cell r="D203" t="str">
            <v>CIUSSS DU CENTRE-SUD-DE-L’ÎLE-DE-MONTRÉAL</v>
          </cell>
          <cell r="E203" t="str">
            <v>CIUSSS DU CENTRE-SUD-DE-L’ÎLE-DE-MONTRÉAL</v>
          </cell>
          <cell r="F203" t="str">
            <v>06 - CIUSSS DU CENTRE-SUD-DE-L’ÎLE-DE-MONTRÉAL</v>
          </cell>
          <cell r="G203" t="str">
            <v>6</v>
          </cell>
          <cell r="H203" t="str">
            <v>Montréal</v>
          </cell>
          <cell r="J203" t="str">
            <v>11045184</v>
          </cell>
          <cell r="K203" t="str">
            <v>CENTRE INTÉGRÉ UNIVERSITAIRE DE SANTÉ ET DE SERVICES SOCIAUX DU CENTRE-SUD-DE-L’ÎLE-DE-MONTRÉAL</v>
          </cell>
          <cell r="L203" t="str">
            <v>607</v>
          </cell>
          <cell r="M203" t="str">
            <v>RLS de Côte-des-Neiges - Métro - Parc-Extension</v>
          </cell>
          <cell r="N203" t="str">
            <v>52253796</v>
          </cell>
          <cell r="O203" t="str">
            <v>CHSLD ALFRED-DESROCHERS</v>
          </cell>
          <cell r="P203" t="str">
            <v>Oui</v>
          </cell>
          <cell r="Q203" t="str">
            <v>2023-01-31</v>
          </cell>
          <cell r="R203" t="str">
            <v>SAPA</v>
          </cell>
          <cell r="S203" t="str">
            <v>Actif</v>
          </cell>
          <cell r="T203"/>
          <cell r="U203">
            <v>125</v>
          </cell>
          <cell r="V203" t="str">
            <v>2023-01-31</v>
          </cell>
          <cell r="W203"/>
          <cell r="X203"/>
          <cell r="Y203"/>
          <cell r="Z203"/>
          <cell r="AA203"/>
          <cell r="AB203"/>
          <cell r="AC203">
            <v>125</v>
          </cell>
          <cell r="AD203">
            <v>0</v>
          </cell>
          <cell r="AE203">
            <v>0</v>
          </cell>
          <cell r="AF203">
            <v>0</v>
          </cell>
          <cell r="AG203"/>
          <cell r="AH203" t="str">
            <v>660</v>
          </cell>
          <cell r="AI203" t="str">
            <v>Montréal</v>
          </cell>
          <cell r="AJ203" t="str">
            <v>6072</v>
          </cell>
          <cell r="AK203" t="str">
            <v>Snowdon</v>
          </cell>
          <cell r="AL203" t="str">
            <v>66023</v>
          </cell>
          <cell r="AM203" t="str">
            <v>Montréal</v>
          </cell>
          <cell r="AN203" t="str">
            <v>5325, AVENUE VICTORIA</v>
          </cell>
          <cell r="AO203"/>
          <cell r="AP203" t="str">
            <v>H3W2P2</v>
          </cell>
          <cell r="AQ203" t="str">
            <v>http://www.iugm.qc.ca/index.php/fr/</v>
          </cell>
          <cell r="AR203" t="str">
            <v>1983-04-01</v>
          </cell>
          <cell r="AS203"/>
          <cell r="AT203" t="str">
            <v>(514) 722-3000</v>
          </cell>
          <cell r="AU203"/>
          <cell r="AV203"/>
          <cell r="AW203" t="str">
            <v>Cette installation de CHSLD s'appellait Centre d'hébergement PAVILLON ALFRED DESROCHERS jusqu'en septembre 2016. En effet, à la suite du processus de modification des noms des différentes installations dont les CHSLD qui  a été entrepris par la DEGERI, Ce CHSLD a également changé de nom.</v>
          </cell>
          <cell r="AX203"/>
          <cell r="AY203" t="str">
            <v>11045184</v>
          </cell>
          <cell r="AZ203" t="str">
            <v>52253796</v>
          </cell>
          <cell r="BA203" t="str">
            <v>Madame Sonia Bélanger</v>
          </cell>
          <cell r="BB203" t="str">
            <v>Monsieur Jacques Couillard</v>
          </cell>
          <cell r="BC203" t="str">
            <v>CENTRE INTÉGRÉ UNIVERSITAIRE DE SANTÉ ET DE SERVICES SOCIAUX DU CENTRE-SUD-DE-L’ÎLE-DE-MONTRÉAL</v>
          </cell>
          <cell r="BD203">
            <v>2854</v>
          </cell>
          <cell r="BE203" t="str">
            <v>Montréal</v>
          </cell>
          <cell r="BF203"/>
          <cell r="BG203"/>
          <cell r="BH203"/>
          <cell r="BI203" t="str">
            <v>0</v>
          </cell>
          <cell r="BJ203" t="str">
            <v>CTRCAQ</v>
          </cell>
          <cell r="BK203" t="str">
            <v>Public</v>
          </cell>
          <cell r="BL203" t="str">
            <v>2022-06-28</v>
          </cell>
          <cell r="BM203" t="str">
            <v>Micheline Bowen</v>
          </cell>
          <cell r="BN203" t="str">
            <v>Acceptable</v>
          </cell>
          <cell r="BO203"/>
          <cell r="BP203" t="str">
            <v>CPM</v>
          </cell>
        </row>
        <row r="204">
          <cell r="B204" t="str">
            <v>L'HOPITAL CHINOIS DE MONTREAL (1963)</v>
          </cell>
          <cell r="C204" t="str">
            <v>Public</v>
          </cell>
          <cell r="D204" t="str">
            <v>CIUSSS DU CENTRE-SUD-DE-L’ÎLE-DE-MONTRÉAL</v>
          </cell>
          <cell r="E204" t="str">
            <v>CIUSSS DU CENTRE-SUD-DE-L’ÎLE-DE-MONTRÉAL</v>
          </cell>
          <cell r="F204" t="str">
            <v>06 - CIUSSS DU CENTRE-SUD-DE-L’ÎLE-DE-MONTRÉAL</v>
          </cell>
          <cell r="G204" t="str">
            <v>6</v>
          </cell>
          <cell r="H204" t="str">
            <v>Montréal</v>
          </cell>
          <cell r="J204" t="str">
            <v>11045184</v>
          </cell>
          <cell r="K204" t="str">
            <v>CENTRE INTÉGRÉ UNIVERSITAIRE DE SANTÉ ET DE SERVICES SOCIAUX DU CENTRE-SUD-DE-L’ÎLE-DE-MONTRÉAL</v>
          </cell>
          <cell r="L204" t="str">
            <v>609</v>
          </cell>
          <cell r="M204" t="str">
            <v>RLS des Faubourgs - Plateau-Mont-Royal - St-Louis-du-Parc</v>
          </cell>
          <cell r="N204" t="str">
            <v>12892303</v>
          </cell>
          <cell r="O204" t="str">
            <v>HOPITAL CHINOIS DE MONTREAL</v>
          </cell>
          <cell r="P204" t="str">
            <v>Oui</v>
          </cell>
          <cell r="Q204" t="str">
            <v>2023-01-31</v>
          </cell>
          <cell r="R204" t="str">
            <v>SAPA</v>
          </cell>
          <cell r="S204" t="str">
            <v>Actif</v>
          </cell>
          <cell r="T204"/>
          <cell r="U204">
            <v>128</v>
          </cell>
          <cell r="V204" t="str">
            <v>2023-01-31</v>
          </cell>
          <cell r="W204"/>
          <cell r="X204" t="str">
            <v>24</v>
          </cell>
          <cell r="Y204" t="str">
            <v>64</v>
          </cell>
          <cell r="Z204" t="str">
            <v>0</v>
          </cell>
          <cell r="AA204" t="str">
            <v>4</v>
          </cell>
          <cell r="AB204"/>
          <cell r="AC204">
            <v>128</v>
          </cell>
          <cell r="AD204">
            <v>0</v>
          </cell>
          <cell r="AE204">
            <v>0</v>
          </cell>
          <cell r="AF204">
            <v>0</v>
          </cell>
          <cell r="AG204"/>
          <cell r="AH204" t="str">
            <v>660</v>
          </cell>
          <cell r="AI204" t="str">
            <v>Montréal</v>
          </cell>
          <cell r="AJ204" t="str">
            <v>6094</v>
          </cell>
          <cell r="AK204" t="str">
            <v>Montréal - Centre-Ville</v>
          </cell>
          <cell r="AL204" t="str">
            <v>66023</v>
          </cell>
          <cell r="AM204" t="str">
            <v>Montréal</v>
          </cell>
          <cell r="AN204" t="str">
            <v>189, AVENUE VIGER EST</v>
          </cell>
          <cell r="AO204"/>
          <cell r="AP204" t="str">
            <v>H2X3Y9</v>
          </cell>
          <cell r="AQ204" t="str">
            <v>http://www.montrealchinesehospital.ca/</v>
          </cell>
          <cell r="AR204" t="str">
            <v>1974-01-01</v>
          </cell>
          <cell r="AS204"/>
          <cell r="AT204" t="str">
            <v>(514) 871-0961</v>
          </cell>
          <cell r="AU204"/>
          <cell r="AV204"/>
          <cell r="AW204" t="str">
            <v>Il est à noter que l'on a 4 chambres quadruples, mais on ne peut l'indiquer dans cette fiche. De plus, au contraire de ce qui est indiquer dans la fiche, nous comptons aucune chambre triple</v>
          </cell>
          <cell r="AX204"/>
          <cell r="AY204" t="str">
            <v>11045184</v>
          </cell>
          <cell r="AZ204" t="str">
            <v>12892303</v>
          </cell>
          <cell r="BA204" t="str">
            <v>Madame Sonia Bélanger</v>
          </cell>
          <cell r="BB204" t="str">
            <v>Monsieur Jacques Couillard</v>
          </cell>
          <cell r="BC204" t="str">
            <v>CENTRE INTÉGRÉ UNIVERSITAIRE DE SANTÉ ET DE SERVICES SOCIAUX DU CENTRE-SUD-DE-L’ÎLE-DE-MONTRÉAL</v>
          </cell>
          <cell r="BD204">
            <v>2843</v>
          </cell>
          <cell r="BE204" t="str">
            <v>Montréal</v>
          </cell>
          <cell r="BF204"/>
          <cell r="BG204"/>
          <cell r="BH204"/>
          <cell r="BI204" t="str">
            <v>4</v>
          </cell>
          <cell r="BJ204" t="str">
            <v>CTRCAQ</v>
          </cell>
          <cell r="BK204" t="str">
            <v>Public</v>
          </cell>
          <cell r="BL204" t="str">
            <v>2019-10-28</v>
          </cell>
          <cell r="BM204" t="str">
            <v>Micheline Bowen</v>
          </cell>
          <cell r="BN204" t="str">
            <v>Adéquat</v>
          </cell>
          <cell r="BO204"/>
          <cell r="BP204" t="str">
            <v>CTRCAQ</v>
          </cell>
        </row>
        <row r="205">
          <cell r="B205" t="str">
            <v>INSTITUT UNIVERSITAIRE DE GÉRIATRIE DE MONTRÉAL</v>
          </cell>
          <cell r="C205" t="str">
            <v>Public</v>
          </cell>
          <cell r="D205" t="str">
            <v>CIUSSS DU CENTRE-SUD-DE-L’ÎLE-DE-MONTRÉAL</v>
          </cell>
          <cell r="E205" t="str">
            <v>CIUSSS DU CENTRE-SUD-DE-L’ÎLE-DE-MONTRÉAL</v>
          </cell>
          <cell r="F205" t="str">
            <v>06 - CIUSSS DU CENTRE-SUD-DE-L’ÎLE-DE-MONTRÉAL</v>
          </cell>
          <cell r="G205" t="str">
            <v>6</v>
          </cell>
          <cell r="H205" t="str">
            <v>Montréal</v>
          </cell>
          <cell r="J205" t="str">
            <v>11045184</v>
          </cell>
          <cell r="K205" t="str">
            <v>CENTRE INTÉGRÉ UNIVERSITAIRE DE SANTÉ ET DE SERVICES SOCIAUX DU CENTRE-SUD-DE-L’ÎLE-DE-MONTRÉAL</v>
          </cell>
          <cell r="L205" t="str">
            <v>607</v>
          </cell>
          <cell r="M205" t="str">
            <v>RLS de Côte-des-Neiges - Métro - Parc-Extension</v>
          </cell>
          <cell r="N205" t="str">
            <v>15103666</v>
          </cell>
          <cell r="O205" t="str">
            <v>PAVILLON COTE-DES-NEIGES</v>
          </cell>
          <cell r="P205" t="str">
            <v>Oui</v>
          </cell>
          <cell r="Q205" t="str">
            <v>2023-01-31</v>
          </cell>
          <cell r="R205" t="str">
            <v>SAPA</v>
          </cell>
          <cell r="S205" t="str">
            <v>Actif</v>
          </cell>
          <cell r="T205" t="str">
            <v xml:space="preserve">Ce CHSLD s'appellait Pavillon Cote des neiges auparavant. Il 248 lits d'hébergement pamanent mais l'établissement a déclaré 152 lits en août 2018 </v>
          </cell>
          <cell r="U205">
            <v>92</v>
          </cell>
          <cell r="V205" t="str">
            <v>2023-01-31</v>
          </cell>
          <cell r="W205"/>
          <cell r="X205" t="str">
            <v>29</v>
          </cell>
          <cell r="Y205" t="str">
            <v>20</v>
          </cell>
          <cell r="Z205" t="str">
            <v>13</v>
          </cell>
          <cell r="AA205" t="str">
            <v>3</v>
          </cell>
          <cell r="AB205" t="str">
            <v>201</v>
          </cell>
          <cell r="AC205">
            <v>254</v>
          </cell>
          <cell r="AD205">
            <v>0</v>
          </cell>
          <cell r="AE205">
            <v>0</v>
          </cell>
          <cell r="AF205">
            <v>0</v>
          </cell>
          <cell r="AG205"/>
          <cell r="AH205" t="str">
            <v>660</v>
          </cell>
          <cell r="AI205" t="str">
            <v>Montréal</v>
          </cell>
          <cell r="AJ205" t="str">
            <v>6072</v>
          </cell>
          <cell r="AK205" t="str">
            <v>Snowdon</v>
          </cell>
          <cell r="AL205" t="str">
            <v>66023</v>
          </cell>
          <cell r="AM205" t="str">
            <v>Montréal</v>
          </cell>
          <cell r="AN205" t="str">
            <v>4565, CHEMIN QUEEN MARY</v>
          </cell>
          <cell r="AO205"/>
          <cell r="AP205" t="str">
            <v>H3W1W5</v>
          </cell>
          <cell r="AQ205" t="str">
            <v>http://www.iugm.qc.ca/index.php/fr/</v>
          </cell>
          <cell r="AR205" t="str">
            <v>1978-01-18</v>
          </cell>
          <cell r="AS205"/>
          <cell r="AT205" t="str">
            <v>(514) 722-3000</v>
          </cell>
          <cell r="AU205"/>
          <cell r="AV205"/>
          <cell r="AW205" t="str">
            <v>Il faut ajouter 21 chambres à 4 lits</v>
          </cell>
          <cell r="AX205"/>
          <cell r="AY205" t="str">
            <v>11045184</v>
          </cell>
          <cell r="AZ205" t="str">
            <v>15103666</v>
          </cell>
          <cell r="BA205" t="str">
            <v>Madame Sonia Bélanger</v>
          </cell>
          <cell r="BB205" t="str">
            <v>Monsieur Jacques Couillard</v>
          </cell>
          <cell r="BC205" t="str">
            <v>CENTRE INTÉGRÉ UNIVERSITAIRE DE SANTÉ ET DE SERVICES SOCIAUX DU CENTRE-SUD-DE-L’ÎLE-DE-MONTRÉAL</v>
          </cell>
          <cell r="BD205">
            <v>2853</v>
          </cell>
          <cell r="BE205" t="str">
            <v>Montréal</v>
          </cell>
          <cell r="BF205"/>
          <cell r="BG205"/>
          <cell r="BH205"/>
          <cell r="BI205" t="str">
            <v>0</v>
          </cell>
          <cell r="BJ205" t="str">
            <v>CTRCAQ</v>
          </cell>
          <cell r="BK205" t="str">
            <v>Public</v>
          </cell>
          <cell r="BL205" t="str">
            <v>2018-10-30</v>
          </cell>
          <cell r="BM205" t="str">
            <v>Micheline Bowen</v>
          </cell>
          <cell r="BN205" t="str">
            <v>Adéquat</v>
          </cell>
          <cell r="BO205"/>
          <cell r="BP205" t="str">
            <v>CTRCAQ</v>
          </cell>
        </row>
        <row r="206">
          <cell r="B206" t="str">
            <v>CHSLD ANGELICA</v>
          </cell>
          <cell r="C206" t="str">
            <v>Privé conventionné</v>
          </cell>
          <cell r="D206" t="str">
            <v>ANGELICA</v>
          </cell>
          <cell r="E206" t="str">
            <v>CIUSSS DU NORD-DE-L’ÎLE-DE-MONTRÉAL</v>
          </cell>
          <cell r="F206" t="str">
            <v>06 - CIUSSS DU NORD-DE-L’ÎLE-DE-MONTRÉAL</v>
          </cell>
          <cell r="G206" t="str">
            <v>6</v>
          </cell>
          <cell r="H206" t="str">
            <v>Montréal</v>
          </cell>
          <cell r="J206" t="str">
            <v>11045192</v>
          </cell>
          <cell r="K206" t="str">
            <v>CENTRE INTÉGRÉ UNIVERSITAIRE DE SANTÉ ET DE SERVICES SOCIAUX DU NORD-DE-L’ÎLE-DE-MONTRÉAL</v>
          </cell>
          <cell r="L206" t="str">
            <v>613</v>
          </cell>
          <cell r="M206" t="str">
            <v>RLS d'Ahuntsic - Montréal-Nord</v>
          </cell>
          <cell r="N206" t="str">
            <v>51234979</v>
          </cell>
          <cell r="O206" t="str">
            <v>CHSLD ANGELICA</v>
          </cell>
          <cell r="P206" t="str">
            <v>Oui</v>
          </cell>
          <cell r="Q206" t="str">
            <v>2023-01-31</v>
          </cell>
          <cell r="R206" t="str">
            <v>SAPA</v>
          </cell>
          <cell r="S206" t="str">
            <v>Actif</v>
          </cell>
          <cell r="T206"/>
          <cell r="U206">
            <v>347</v>
          </cell>
          <cell r="V206" t="str">
            <v>2023-01-31</v>
          </cell>
          <cell r="W206"/>
          <cell r="X206"/>
          <cell r="Y206"/>
          <cell r="Z206"/>
          <cell r="AA206"/>
          <cell r="AB206"/>
          <cell r="AC206">
            <v>400</v>
          </cell>
          <cell r="AD206">
            <v>0</v>
          </cell>
          <cell r="AE206">
            <v>0</v>
          </cell>
          <cell r="AF206">
            <v>0</v>
          </cell>
          <cell r="AG206"/>
          <cell r="AH206" t="str">
            <v>660</v>
          </cell>
          <cell r="AI206" t="str">
            <v>Montréal</v>
          </cell>
          <cell r="AJ206" t="str">
            <v>6131</v>
          </cell>
          <cell r="AK206" t="str">
            <v>Montréal-Nord</v>
          </cell>
          <cell r="AL206" t="str">
            <v>66023</v>
          </cell>
          <cell r="AM206" t="str">
            <v>Montréal</v>
          </cell>
          <cell r="AN206" t="str">
            <v>3435, BOULEVARD GOUIN EST</v>
          </cell>
          <cell r="AO206"/>
          <cell r="AP206" t="str">
            <v>H1H1B1</v>
          </cell>
          <cell r="AQ206" t="str">
            <v>http://www.angelica-residence.com/</v>
          </cell>
          <cell r="AR206" t="str">
            <v>1974-01-01</v>
          </cell>
          <cell r="AS206"/>
          <cell r="AT206" t="str">
            <v>(514) 324-6110</v>
          </cell>
          <cell r="AU206"/>
          <cell r="AV206"/>
          <cell r="AW206"/>
          <cell r="AX206"/>
          <cell r="AY206" t="str">
            <v>12326849</v>
          </cell>
          <cell r="AZ206" t="str">
            <v>51234979</v>
          </cell>
          <cell r="BA206" t="str">
            <v/>
          </cell>
          <cell r="BB206" t="str">
            <v/>
          </cell>
          <cell r="BC206" t="str">
            <v>RESIDENCE ANGELICA</v>
          </cell>
          <cell r="BD206">
            <v>2834</v>
          </cell>
          <cell r="BE206" t="str">
            <v>Montréal</v>
          </cell>
          <cell r="BF206"/>
          <cell r="BG206"/>
          <cell r="BH206"/>
          <cell r="BI206" t="str">
            <v>0</v>
          </cell>
          <cell r="BJ206" t="str">
            <v>RPCU</v>
          </cell>
          <cell r="BK206" t="str">
            <v>Privé conventionné</v>
          </cell>
          <cell r="BL206"/>
          <cell r="BM206"/>
          <cell r="BN206"/>
          <cell r="BO206"/>
          <cell r="BP206" t="str">
            <v>CTRCAQ</v>
          </cell>
        </row>
        <row r="207">
          <cell r="B207" t="str">
            <v>RESIDENCE BERTHIAUME-DU TREMBLAY</v>
          </cell>
          <cell r="C207" t="str">
            <v>Privé conventionné</v>
          </cell>
          <cell r="D207" t="str">
            <v>BERTHIAUME-DU TREMBLAY</v>
          </cell>
          <cell r="E207" t="str">
            <v>CIUSSS DU NORD-DE-L’ÎLE-DE-MONTRÉAL</v>
          </cell>
          <cell r="F207" t="str">
            <v>06 - CIUSSS DU NORD-DE-L’ÎLE-DE-MONTRÉAL</v>
          </cell>
          <cell r="G207" t="str">
            <v>6</v>
          </cell>
          <cell r="H207" t="str">
            <v>Montréal</v>
          </cell>
          <cell r="J207" t="str">
            <v>11045192</v>
          </cell>
          <cell r="K207" t="str">
            <v>CENTRE INTÉGRÉ UNIVERSITAIRE DE SANTÉ ET DE SERVICES SOCIAUX DU NORD-DE-L’ÎLE-DE-MONTRÉAL</v>
          </cell>
          <cell r="L207" t="str">
            <v>613</v>
          </cell>
          <cell r="M207" t="str">
            <v>RLS d'Ahuntsic - Montréal-Nord</v>
          </cell>
          <cell r="N207" t="str">
            <v>12383907</v>
          </cell>
          <cell r="O207" t="str">
            <v>RESIDENCE BERTHIAUME-DU TREMBLAY</v>
          </cell>
          <cell r="P207" t="str">
            <v>Oui</v>
          </cell>
          <cell r="Q207" t="str">
            <v>2023-01-31</v>
          </cell>
          <cell r="R207" t="str">
            <v>SAPA</v>
          </cell>
          <cell r="S207" t="str">
            <v>Actif</v>
          </cell>
          <cell r="T207"/>
          <cell r="U207">
            <v>198</v>
          </cell>
          <cell r="V207" t="str">
            <v>2023-01-31</v>
          </cell>
          <cell r="W207"/>
          <cell r="X207" t="str">
            <v>7</v>
          </cell>
          <cell r="Y207" t="str">
            <v>184</v>
          </cell>
          <cell r="Z207"/>
          <cell r="AA207" t="str">
            <v>8</v>
          </cell>
          <cell r="AB207" t="str">
            <v>198</v>
          </cell>
          <cell r="AC207">
            <v>246</v>
          </cell>
          <cell r="AD207">
            <v>0</v>
          </cell>
          <cell r="AE207">
            <v>0</v>
          </cell>
          <cell r="AF207">
            <v>0</v>
          </cell>
          <cell r="AG207"/>
          <cell r="AH207" t="str">
            <v>660</v>
          </cell>
          <cell r="AI207" t="str">
            <v>Montréal</v>
          </cell>
          <cell r="AJ207" t="str">
            <v>6132</v>
          </cell>
          <cell r="AK207" t="str">
            <v>Ahuntsic</v>
          </cell>
          <cell r="AL207" t="str">
            <v>66023</v>
          </cell>
          <cell r="AM207" t="str">
            <v>Montréal</v>
          </cell>
          <cell r="AN207" t="str">
            <v>1635, BOULEVARD GOUIN EST</v>
          </cell>
          <cell r="AO207"/>
          <cell r="AP207" t="str">
            <v>H2C1C2</v>
          </cell>
          <cell r="AQ207" t="str">
            <v>http://residence-berthiaume-du-tremblay.com/</v>
          </cell>
          <cell r="AR207" t="str">
            <v>1974-01-01</v>
          </cell>
          <cell r="AS207"/>
          <cell r="AT207" t="str">
            <v>(514) 381-1841</v>
          </cell>
          <cell r="AU207"/>
          <cell r="AV207"/>
          <cell r="AW207"/>
          <cell r="AX207"/>
          <cell r="AY207" t="str">
            <v>12383907</v>
          </cell>
          <cell r="AZ207" t="str">
            <v>12383907</v>
          </cell>
          <cell r="BA207" t="str">
            <v/>
          </cell>
          <cell r="BB207" t="str">
            <v/>
          </cell>
          <cell r="BC207" t="str">
            <v>RESIDENCE BERTHIAUME-DUTREMBLAY</v>
          </cell>
          <cell r="BD207">
            <v>2836</v>
          </cell>
          <cell r="BE207" t="str">
            <v>Montréal</v>
          </cell>
          <cell r="BF207"/>
          <cell r="BG207"/>
          <cell r="BH207"/>
          <cell r="BI207" t="str">
            <v>0</v>
          </cell>
          <cell r="BJ207" t="str">
            <v>CPM</v>
          </cell>
          <cell r="BK207" t="str">
            <v>Privé conventionné</v>
          </cell>
          <cell r="BL207" t="str">
            <v>2022-06-9</v>
          </cell>
          <cell r="BM207" t="str">
            <v>Isabelle Ouellet</v>
          </cell>
          <cell r="BN207" t="str">
            <v>Adéquat</v>
          </cell>
          <cell r="BO207"/>
          <cell r="BP207" t="str">
            <v>CTRCAQ</v>
          </cell>
        </row>
        <row r="208">
          <cell r="B208" t="str">
            <v>CHSLD ST-VINCENT-MARIE</v>
          </cell>
          <cell r="C208" t="str">
            <v>Privé conventionné</v>
          </cell>
          <cell r="D208" t="str">
            <v>CHSLD AGE3</v>
          </cell>
          <cell r="E208" t="str">
            <v>CIUSSS DU NORD-DE-L’ÎLE-DE-MONTRÉAL</v>
          </cell>
          <cell r="F208" t="str">
            <v>06 - CIUSSS DU NORD-DE-L’ÎLE-DE-MONTRÉAL</v>
          </cell>
          <cell r="G208" t="str">
            <v>6</v>
          </cell>
          <cell r="H208" t="str">
            <v>Montréal</v>
          </cell>
          <cell r="J208" t="str">
            <v>11045192</v>
          </cell>
          <cell r="K208" t="str">
            <v>CENTRE INTÉGRÉ UNIVERSITAIRE DE SANTÉ ET DE SERVICES SOCIAUX DU NORD-DE-L’ÎLE-DE-MONTRÉAL</v>
          </cell>
          <cell r="L208" t="str">
            <v>611</v>
          </cell>
          <cell r="M208" t="str">
            <v>RLS du Nord de l'Île - Saint-Laurent</v>
          </cell>
          <cell r="N208" t="str">
            <v>51234003</v>
          </cell>
          <cell r="O208" t="str">
            <v>CHSLD ST-VINCENT-MARIE</v>
          </cell>
          <cell r="P208" t="str">
            <v>Oui</v>
          </cell>
          <cell r="Q208" t="str">
            <v>2023-01-31</v>
          </cell>
          <cell r="R208" t="str">
            <v>SAPA</v>
          </cell>
          <cell r="S208" t="str">
            <v>Actif</v>
          </cell>
          <cell r="T208"/>
          <cell r="U208">
            <v>66</v>
          </cell>
          <cell r="V208" t="str">
            <v>2023-01-31</v>
          </cell>
          <cell r="W208"/>
          <cell r="X208"/>
          <cell r="Y208"/>
          <cell r="Z208"/>
          <cell r="AA208"/>
          <cell r="AB208"/>
          <cell r="AC208">
            <v>66</v>
          </cell>
          <cell r="AD208">
            <v>0</v>
          </cell>
          <cell r="AE208">
            <v>0</v>
          </cell>
          <cell r="AF208">
            <v>0</v>
          </cell>
          <cell r="AG208"/>
          <cell r="AH208" t="str">
            <v>660</v>
          </cell>
          <cell r="AI208" t="str">
            <v>Montréal</v>
          </cell>
          <cell r="AJ208" t="str">
            <v>6112</v>
          </cell>
          <cell r="AK208" t="str">
            <v>Saint-Laurent</v>
          </cell>
          <cell r="AL208" t="str">
            <v>66023</v>
          </cell>
          <cell r="AM208" t="str">
            <v>Montréal</v>
          </cell>
          <cell r="AN208" t="str">
            <v>1175, BOULEVARD DE LA COTE-VERTU</v>
          </cell>
          <cell r="AO208"/>
          <cell r="AP208" t="str">
            <v>H4L5J1</v>
          </cell>
          <cell r="AQ208" t="str">
            <v>http://www.age-3.com/chsld-saint-vincent-marie.htm</v>
          </cell>
          <cell r="AR208" t="str">
            <v>2012-04-01</v>
          </cell>
          <cell r="AS208"/>
          <cell r="AT208" t="str">
            <v>(514) 744-1175</v>
          </cell>
          <cell r="AU208"/>
          <cell r="AV208"/>
          <cell r="AW208"/>
          <cell r="AX208"/>
          <cell r="AY208" t="str">
            <v>11044955</v>
          </cell>
          <cell r="AZ208" t="str">
            <v>51234003</v>
          </cell>
          <cell r="BA208" t="str">
            <v/>
          </cell>
          <cell r="BB208" t="str">
            <v/>
          </cell>
          <cell r="BC208" t="str">
            <v>CHSLD AGE3 INC.</v>
          </cell>
          <cell r="BD208">
            <v>2958</v>
          </cell>
          <cell r="BE208" t="str">
            <v>Montréal</v>
          </cell>
          <cell r="BF208"/>
          <cell r="BG208"/>
          <cell r="BH208"/>
          <cell r="BI208" t="str">
            <v>0</v>
          </cell>
          <cell r="BJ208" t="str">
            <v>RPCU</v>
          </cell>
          <cell r="BK208" t="str">
            <v>Privé conventionné</v>
          </cell>
          <cell r="BL208" t="str">
            <v>2019-08-06</v>
          </cell>
          <cell r="BM208" t="str">
            <v>Nelson Vachon</v>
          </cell>
          <cell r="BN208" t="str">
            <v>Acceptable</v>
          </cell>
          <cell r="BO208"/>
          <cell r="BP208" t="str">
            <v>CPM</v>
          </cell>
        </row>
        <row r="209">
          <cell r="B209" t="str">
            <v>CENTRE D'HEBERGEMENT CHAMPLAIN-DE-GOUIN</v>
          </cell>
          <cell r="C209" t="str">
            <v>Privé conventionné</v>
          </cell>
          <cell r="D209" t="str">
            <v>GROUPE CHAMPLAIN</v>
          </cell>
          <cell r="E209" t="str">
            <v>CIUSSS DU NORD-DE-L’ÎLE-DE-MONTRÉAL</v>
          </cell>
          <cell r="F209" t="str">
            <v>06 - CIUSSS DU NORD-DE-L’ÎLE-DE-MONTRÉAL</v>
          </cell>
          <cell r="G209" t="str">
            <v>6</v>
          </cell>
          <cell r="H209" t="str">
            <v>Montréal</v>
          </cell>
          <cell r="I209" t="str">
            <v>1104-4682</v>
          </cell>
          <cell r="J209" t="str">
            <v>11045192</v>
          </cell>
          <cell r="K209" t="str">
            <v>CENTRE INTÉGRÉ UNIVERSITAIRE DE SANTÉ ET DE SERVICES SOCIAUX DU NORD-DE-L’ÎLE-DE-MONTRÉAL</v>
          </cell>
          <cell r="L209" t="str">
            <v>613</v>
          </cell>
          <cell r="M209" t="str">
            <v>RLS d'Ahuntsic - Montréal-Nord</v>
          </cell>
          <cell r="N209" t="str">
            <v>51234300</v>
          </cell>
          <cell r="O209" t="str">
            <v>CHAMPLAIN-DE-GOUIN</v>
          </cell>
          <cell r="P209" t="str">
            <v>Oui</v>
          </cell>
          <cell r="Q209" t="str">
            <v>2023-01-31</v>
          </cell>
          <cell r="R209" t="str">
            <v>SAPA</v>
          </cell>
          <cell r="S209" t="str">
            <v>Actif</v>
          </cell>
          <cell r="T209"/>
          <cell r="U209">
            <v>93</v>
          </cell>
          <cell r="V209" t="str">
            <v>2023-01-31</v>
          </cell>
          <cell r="W209"/>
          <cell r="X209" t="str">
            <v>16</v>
          </cell>
          <cell r="Y209" t="str">
            <v>61</v>
          </cell>
          <cell r="Z209"/>
          <cell r="AA209" t="str">
            <v>4</v>
          </cell>
          <cell r="AB209" t="str">
            <v>93</v>
          </cell>
          <cell r="AC209">
            <v>93</v>
          </cell>
          <cell r="AD209">
            <v>0</v>
          </cell>
          <cell r="AE209">
            <v>0</v>
          </cell>
          <cell r="AF209">
            <v>0</v>
          </cell>
          <cell r="AG209"/>
          <cell r="AH209" t="str">
            <v>660</v>
          </cell>
          <cell r="AI209" t="str">
            <v>Montréal</v>
          </cell>
          <cell r="AJ209" t="str">
            <v>6131</v>
          </cell>
          <cell r="AK209" t="str">
            <v>Montréal-Nord</v>
          </cell>
          <cell r="AL209" t="str">
            <v>66023</v>
          </cell>
          <cell r="AM209" t="str">
            <v>Montréal</v>
          </cell>
          <cell r="AN209" t="str">
            <v>4445, BOULEVARD HENRI-BOURASSA EST</v>
          </cell>
          <cell r="AO209"/>
          <cell r="AP209" t="str">
            <v>H1H5M4</v>
          </cell>
          <cell r="AQ209" t="str">
            <v>http://www.groupechamplain.qc.ca/</v>
          </cell>
          <cell r="AR209" t="str">
            <v>2013-04-10</v>
          </cell>
          <cell r="AS209"/>
          <cell r="AT209" t="str">
            <v>(514) 327-6209</v>
          </cell>
          <cell r="AU209"/>
          <cell r="AV209"/>
          <cell r="AW209"/>
          <cell r="AX209"/>
          <cell r="AY209" t="str">
            <v>11044682</v>
          </cell>
          <cell r="AZ209" t="str">
            <v>51234300</v>
          </cell>
          <cell r="BA209" t="str">
            <v/>
          </cell>
          <cell r="BB209" t="str">
            <v/>
          </cell>
          <cell r="BC209" t="str">
            <v>GROUPE CHAMPLAIN INC.</v>
          </cell>
          <cell r="BD209">
            <v>2818</v>
          </cell>
          <cell r="BE209" t="str">
            <v>Montréal</v>
          </cell>
          <cell r="BF209"/>
          <cell r="BG209"/>
          <cell r="BH209"/>
          <cell r="BI209" t="str">
            <v>0</v>
          </cell>
          <cell r="BJ209" t="str">
            <v>CPM</v>
          </cell>
          <cell r="BK209" t="str">
            <v>Privé conventionné</v>
          </cell>
          <cell r="BL209" t="str">
            <v>2019-07-09</v>
          </cell>
          <cell r="BM209" t="str">
            <v>Nelson Vachon</v>
          </cell>
          <cell r="BN209" t="str">
            <v>Acceptable</v>
          </cell>
          <cell r="BO209"/>
          <cell r="BP209" t="str">
            <v>CPM</v>
          </cell>
        </row>
        <row r="210">
          <cell r="B210" t="str">
            <v>CHSLD DE-LA-PETITE-PATRIE</v>
          </cell>
          <cell r="C210" t="str">
            <v>Public</v>
          </cell>
          <cell r="D210" t="str">
            <v>CIUSSS DU NORD-DE-L’ÎLE-DE-MONTRÉAL</v>
          </cell>
          <cell r="E210" t="str">
            <v>CIUSSS DU NORD-DE-L’ÎLE-DE-MONTRÉAL</v>
          </cell>
          <cell r="F210" t="str">
            <v>06 - CIUSSS DU NORD-DE-L’ÎLE-DE-MONTRÉAL</v>
          </cell>
          <cell r="G210" t="str">
            <v>6</v>
          </cell>
          <cell r="H210" t="str">
            <v>Montréal</v>
          </cell>
          <cell r="J210" t="str">
            <v>11045192</v>
          </cell>
          <cell r="K210" t="str">
            <v>CENTRE INTÉGRÉ UNIVERSITAIRE DE SANTÉ ET DE SERVICES SOCIAUX DU  NORD-DE-L’ÎLE-DE-MONTRÉAL</v>
          </cell>
          <cell r="L210" t="str">
            <v>612</v>
          </cell>
          <cell r="M210" t="str">
            <v>RLS de la Petite Patrie - Villeray</v>
          </cell>
          <cell r="N210" t="str">
            <v>52238870</v>
          </cell>
          <cell r="O210" t="str">
            <v>CHSLD DE-LA-PETITE-PATRIE</v>
          </cell>
          <cell r="P210" t="str">
            <v>Oui</v>
          </cell>
          <cell r="Q210" t="str">
            <v>2023-01-31</v>
          </cell>
          <cell r="R210" t="str">
            <v>SAPA</v>
          </cell>
          <cell r="S210" t="str">
            <v>Actif</v>
          </cell>
          <cell r="T210"/>
          <cell r="U210">
            <v>96</v>
          </cell>
          <cell r="V210" t="str">
            <v>2023-01-31</v>
          </cell>
          <cell r="W210"/>
          <cell r="X210"/>
          <cell r="Y210" t="str">
            <v>96</v>
          </cell>
          <cell r="Z210"/>
          <cell r="AA210" t="str">
            <v>3</v>
          </cell>
          <cell r="AB210" t="str">
            <v>96</v>
          </cell>
          <cell r="AC210">
            <v>96</v>
          </cell>
          <cell r="AD210">
            <v>0</v>
          </cell>
          <cell r="AE210">
            <v>0</v>
          </cell>
          <cell r="AF210">
            <v>0</v>
          </cell>
          <cell r="AG210"/>
          <cell r="AH210" t="str">
            <v>660</v>
          </cell>
          <cell r="AI210" t="str">
            <v>Montréal</v>
          </cell>
          <cell r="AJ210" t="str">
            <v>6122</v>
          </cell>
          <cell r="AK210" t="str">
            <v>Petite Patrie</v>
          </cell>
          <cell r="AL210" t="str">
            <v>66023</v>
          </cell>
          <cell r="AM210" t="str">
            <v>Montréal</v>
          </cell>
          <cell r="AN210" t="str">
            <v>6767, RUE CARTIER</v>
          </cell>
          <cell r="AO210"/>
          <cell r="AP210" t="str">
            <v>H2G3G2</v>
          </cell>
          <cell r="AQ210" t="str">
            <v>http://csss-stleonardstmichel.qc.ca/</v>
          </cell>
          <cell r="AR210" t="str">
            <v>1980-12-01</v>
          </cell>
          <cell r="AS210"/>
          <cell r="AT210" t="str">
            <v>(514) 722-3000</v>
          </cell>
          <cell r="AU210"/>
          <cell r="AV210"/>
          <cell r="AW210" t="str">
            <v>Cette installation de CHSLD s'appellait Centre d'hébergement DES QUATRE-SAISONS jusqu'en septembre 2016. En effet, à la suite du processus de modification des noms des différentes installations dont les CHSLD qui  a été entrepris par la DEGERI, Ce CHSLD a également changé de nom.</v>
          </cell>
          <cell r="AX210"/>
          <cell r="AY210" t="str">
            <v>11045192</v>
          </cell>
          <cell r="AZ210" t="str">
            <v>52238870</v>
          </cell>
          <cell r="BA210" t="str">
            <v>Monsieur Frédéric Abergel</v>
          </cell>
          <cell r="BB210" t="str">
            <v>Mme Suzanne Lavallée</v>
          </cell>
          <cell r="BC210" t="str">
            <v>CENTRE INTÉGRÉ UNIVERSITAIRE DE SANTÉ ET DE SERVICES SOCIAUX DU NORD-DE-L’ÎLE-DE-MONTRÉAL</v>
          </cell>
          <cell r="BD210">
            <v>2811</v>
          </cell>
          <cell r="BE210" t="str">
            <v>Montréal</v>
          </cell>
          <cell r="BF210"/>
          <cell r="BG210"/>
          <cell r="BH210"/>
          <cell r="BI210" t="str">
            <v>0</v>
          </cell>
          <cell r="BJ210" t="str">
            <v>CPM</v>
          </cell>
          <cell r="BK210" t="str">
            <v>Public</v>
          </cell>
          <cell r="BL210" t="str">
            <v>2019-08-13</v>
          </cell>
          <cell r="BM210" t="str">
            <v>Nelson Vachon</v>
          </cell>
          <cell r="BN210" t="str">
            <v>Acceptable</v>
          </cell>
          <cell r="BO210"/>
          <cell r="BP210" t="str">
            <v>CTRCAQ</v>
          </cell>
        </row>
        <row r="211">
          <cell r="B211" t="str">
            <v>LES CEDRES-CENTRE D'ACCUEIL POUR PERSONNES AGEES</v>
          </cell>
          <cell r="C211" t="str">
            <v>Privé conventionné</v>
          </cell>
          <cell r="D211" t="str">
            <v>LES CEDRES</v>
          </cell>
          <cell r="E211" t="str">
            <v>CIUSSS DU NORD-DE-L’ÎLE-DE-MONTRÉAL</v>
          </cell>
          <cell r="F211" t="str">
            <v>06 - CIUSSS DU NORD-DE-L’ÎLE-DE-MONTRÉAL</v>
          </cell>
          <cell r="G211" t="str">
            <v>6</v>
          </cell>
          <cell r="H211" t="str">
            <v>Montréal</v>
          </cell>
          <cell r="J211" t="str">
            <v>11045192</v>
          </cell>
          <cell r="K211" t="str">
            <v>CENTRE INTÉGRÉ UNIVERSITAIRE DE SANTÉ ET DE SERVICES SOCIAUX DU NORD-DE-L’ÎLE-DE-MONTRÉAL</v>
          </cell>
          <cell r="L211" t="str">
            <v>611</v>
          </cell>
          <cell r="M211" t="str">
            <v>RLS du Nord de l'Île - Saint-Laurent</v>
          </cell>
          <cell r="N211" t="str">
            <v>13000732</v>
          </cell>
          <cell r="O211" t="str">
            <v>LES CEDRES</v>
          </cell>
          <cell r="P211" t="str">
            <v>Oui</v>
          </cell>
          <cell r="Q211" t="str">
            <v>2023-01-31</v>
          </cell>
          <cell r="R211" t="str">
            <v>SAPA</v>
          </cell>
          <cell r="S211" t="str">
            <v>Actif</v>
          </cell>
          <cell r="T211"/>
          <cell r="U211">
            <v>32</v>
          </cell>
          <cell r="V211" t="str">
            <v>2023-01-31</v>
          </cell>
          <cell r="W211" t="str">
            <v>Non</v>
          </cell>
          <cell r="X211" t="str">
            <v>4</v>
          </cell>
          <cell r="Y211" t="str">
            <v>24</v>
          </cell>
          <cell r="Z211"/>
          <cell r="AA211"/>
          <cell r="AB211" t="str">
            <v>32</v>
          </cell>
          <cell r="AC211">
            <v>32</v>
          </cell>
          <cell r="AD211">
            <v>0</v>
          </cell>
          <cell r="AE211">
            <v>0</v>
          </cell>
          <cell r="AF211">
            <v>0</v>
          </cell>
          <cell r="AG211"/>
          <cell r="AH211" t="str">
            <v>660</v>
          </cell>
          <cell r="AI211" t="str">
            <v>Montréal</v>
          </cell>
          <cell r="AJ211" t="str">
            <v>6112</v>
          </cell>
          <cell r="AK211" t="str">
            <v>Saint-Laurent</v>
          </cell>
          <cell r="AL211" t="str">
            <v>66023</v>
          </cell>
          <cell r="AM211" t="str">
            <v>Montréal</v>
          </cell>
          <cell r="AN211" t="str">
            <v>1275, BOULEVARD DE LA COTE-VERTU</v>
          </cell>
          <cell r="AO211" t="str">
            <v>SUITE 200</v>
          </cell>
          <cell r="AP211" t="str">
            <v>H4L4V2</v>
          </cell>
          <cell r="AQ211" t="str">
            <v>http://www.centrelescedres.ca/</v>
          </cell>
          <cell r="AR211" t="str">
            <v>1974-01-01</v>
          </cell>
          <cell r="AS211"/>
          <cell r="AT211" t="str">
            <v>(514) 389-1023</v>
          </cell>
          <cell r="AU211"/>
          <cell r="AV211"/>
          <cell r="AW211"/>
          <cell r="AX211"/>
          <cell r="AY211" t="str">
            <v>13000732</v>
          </cell>
          <cell r="AZ211" t="str">
            <v>13000732</v>
          </cell>
          <cell r="BA211" t="str">
            <v/>
          </cell>
          <cell r="BB211" t="str">
            <v/>
          </cell>
          <cell r="BC211" t="str">
            <v>LES CEDRES-CENTRE D'ACCUEIL POUR PERSONNES AGEES</v>
          </cell>
          <cell r="BD211">
            <v>2844</v>
          </cell>
          <cell r="BE211" t="str">
            <v>Montréal</v>
          </cell>
          <cell r="BF211"/>
          <cell r="BG211"/>
          <cell r="BH211"/>
          <cell r="BI211" t="str">
            <v>0</v>
          </cell>
          <cell r="BJ211" t="str">
            <v>RPCU</v>
          </cell>
          <cell r="BK211" t="str">
            <v>Privé conventionné</v>
          </cell>
          <cell r="BL211" t="str">
            <v>2019-03-21</v>
          </cell>
          <cell r="BM211" t="str">
            <v>Micheline Bowen</v>
          </cell>
          <cell r="BN211" t="str">
            <v>Très adéquat</v>
          </cell>
          <cell r="BO211"/>
          <cell r="BP211" t="str">
            <v>CPM</v>
          </cell>
        </row>
        <row r="212">
          <cell r="B212" t="str">
            <v>CENTRE D'HEBERGEMENT AUCLAIR</v>
          </cell>
          <cell r="C212" t="str">
            <v>Public</v>
          </cell>
          <cell r="D212" t="str">
            <v>CIUSSS DU NORD-DE-L’ÎLE-DE-MONTRÉAL</v>
          </cell>
          <cell r="E212" t="str">
            <v>CIUSSS DU NORD-DE-L’ÎLE-DE-MONTRÉAL</v>
          </cell>
          <cell r="F212" t="str">
            <v>06 - CIUSSS DU NORD-DE-L’ÎLE-DE-MONTRÉAL</v>
          </cell>
          <cell r="G212" t="str">
            <v>6</v>
          </cell>
          <cell r="H212" t="str">
            <v>Montréal</v>
          </cell>
          <cell r="J212" t="str">
            <v>11045192</v>
          </cell>
          <cell r="K212" t="str">
            <v>CENTRE INTÉGRÉ UNIVERSITAIRE DE SANTÉ ET DE SERVICES SOCIAUX DU NORD-DE-L’ÎLE-DE-MONTRÉAL</v>
          </cell>
          <cell r="L212" t="str">
            <v>612</v>
          </cell>
          <cell r="M212" t="str">
            <v>RLS de la Petite Patrie - Villeray</v>
          </cell>
          <cell r="N212" t="str">
            <v>54583372</v>
          </cell>
          <cell r="O212" t="str">
            <v>AUCLAIR</v>
          </cell>
          <cell r="P212" t="str">
            <v>Oui</v>
          </cell>
          <cell r="Q212" t="str">
            <v>2023-01-31</v>
          </cell>
          <cell r="R212" t="str">
            <v>SAPA</v>
          </cell>
          <cell r="S212" t="str">
            <v>Actif</v>
          </cell>
          <cell r="T212"/>
          <cell r="U212">
            <v>160</v>
          </cell>
          <cell r="V212" t="str">
            <v>2023-01-31</v>
          </cell>
          <cell r="W212"/>
          <cell r="X212"/>
          <cell r="Y212" t="str">
            <v>160</v>
          </cell>
          <cell r="Z212"/>
          <cell r="AA212" t="str">
            <v>5</v>
          </cell>
          <cell r="AB212" t="str">
            <v>160</v>
          </cell>
          <cell r="AC212">
            <v>160</v>
          </cell>
          <cell r="AD212">
            <v>0</v>
          </cell>
          <cell r="AE212">
            <v>0</v>
          </cell>
          <cell r="AF212">
            <v>0</v>
          </cell>
          <cell r="AG212"/>
          <cell r="AH212" t="str">
            <v>660</v>
          </cell>
          <cell r="AI212" t="str">
            <v>Montréal</v>
          </cell>
          <cell r="AJ212" t="str">
            <v>6122</v>
          </cell>
          <cell r="AK212" t="str">
            <v>Petite Patrie</v>
          </cell>
          <cell r="AL212" t="str">
            <v>66023</v>
          </cell>
          <cell r="AM212" t="str">
            <v>Montréal</v>
          </cell>
          <cell r="AN212" t="str">
            <v>6910, RUE BOYER</v>
          </cell>
          <cell r="AO212"/>
          <cell r="AP212" t="str">
            <v>H2S2J7</v>
          </cell>
          <cell r="AQ212" t="str">
            <v>http://www.cssscoeurdelile.ca/</v>
          </cell>
          <cell r="AR212" t="str">
            <v>1994-12-01</v>
          </cell>
          <cell r="AS212"/>
          <cell r="AT212" t="str">
            <v>(514) 272-3011</v>
          </cell>
          <cell r="AU212"/>
          <cell r="AV212"/>
          <cell r="AW212"/>
          <cell r="AX212"/>
          <cell r="AY212" t="str">
            <v>11045192</v>
          </cell>
          <cell r="AZ212" t="str">
            <v>54583372</v>
          </cell>
          <cell r="BA212" t="str">
            <v>Monsieur Frédéric Abergel</v>
          </cell>
          <cell r="BB212" t="str">
            <v>Mme Suzanne Lavallée</v>
          </cell>
          <cell r="BC212" t="str">
            <v>CENTRE INTÉGRÉ UNIVERSITAIRE DE SANTÉ ET DE SERVICES SOCIAUX DU NORD-DE-L’ÎLE-DE-MONTRÉAL</v>
          </cell>
          <cell r="BD212">
            <v>2801</v>
          </cell>
          <cell r="BE212" t="str">
            <v>Montréal</v>
          </cell>
          <cell r="BF212"/>
          <cell r="BG212"/>
          <cell r="BH212"/>
          <cell r="BI212" t="str">
            <v>0</v>
          </cell>
          <cell r="BJ212" t="str">
            <v>CTRCAQ</v>
          </cell>
          <cell r="BK212" t="str">
            <v>Public</v>
          </cell>
          <cell r="BL212" t="str">
            <v>2018-07-04</v>
          </cell>
          <cell r="BM212" t="str">
            <v>Micheline Bowen</v>
          </cell>
          <cell r="BN212" t="str">
            <v>Très adéquat</v>
          </cell>
          <cell r="BO212"/>
          <cell r="BP212" t="str">
            <v>CPM</v>
          </cell>
        </row>
        <row r="213">
          <cell r="B213" t="str">
            <v>CENTRE D'HEBERGEMENT DE CARTIERVILLE</v>
          </cell>
          <cell r="C213" t="str">
            <v>Public</v>
          </cell>
          <cell r="D213" t="str">
            <v>CIUSSS DU NORD-DE-L’ÎLE-DE-MONTRÉAL</v>
          </cell>
          <cell r="E213" t="str">
            <v>CIUSSS DU NORD-DE-L’ÎLE-DE-MONTRÉAL</v>
          </cell>
          <cell r="F213" t="str">
            <v>06 - CIUSSS DU NORD-DE-L’ÎLE-DE-MONTRÉAL</v>
          </cell>
          <cell r="G213" t="str">
            <v>6</v>
          </cell>
          <cell r="H213" t="str">
            <v>Montréal</v>
          </cell>
          <cell r="J213" t="str">
            <v>11045192</v>
          </cell>
          <cell r="K213" t="str">
            <v>CENTRE INTÉGRÉ UNIVERSITAIRE DE SANTÉ ET DE SERVICES SOCIAUX DU NORD-DE-L’ÎLE-DE-MONTRÉAL</v>
          </cell>
          <cell r="L213" t="str">
            <v>611</v>
          </cell>
          <cell r="M213" t="str">
            <v>RLS du Nord de l'Île - Saint-Laurent</v>
          </cell>
          <cell r="N213" t="str">
            <v>51228450</v>
          </cell>
          <cell r="O213" t="str">
            <v>DE CARTIERVILLE</v>
          </cell>
          <cell r="P213" t="str">
            <v>Oui</v>
          </cell>
          <cell r="Q213" t="str">
            <v>2023-01-31</v>
          </cell>
          <cell r="R213" t="str">
            <v>SAPA</v>
          </cell>
          <cell r="S213" t="str">
            <v>Actif</v>
          </cell>
          <cell r="T213"/>
          <cell r="U213">
            <v>183</v>
          </cell>
          <cell r="V213" t="str">
            <v>2023-01-31</v>
          </cell>
          <cell r="W213"/>
          <cell r="X213"/>
          <cell r="Y213" t="str">
            <v>208</v>
          </cell>
          <cell r="Z213"/>
          <cell r="AA213" t="str">
            <v>3</v>
          </cell>
          <cell r="AB213" t="str">
            <v>208</v>
          </cell>
          <cell r="AC213">
            <v>283</v>
          </cell>
          <cell r="AD213">
            <v>2</v>
          </cell>
          <cell r="AE213">
            <v>0</v>
          </cell>
          <cell r="AF213">
            <v>0</v>
          </cell>
          <cell r="AG213"/>
          <cell r="AH213" t="str">
            <v>660</v>
          </cell>
          <cell r="AI213" t="str">
            <v>Montréal</v>
          </cell>
          <cell r="AJ213" t="str">
            <v>6111</v>
          </cell>
          <cell r="AK213" t="str">
            <v>Bordeaux-Cartierville</v>
          </cell>
          <cell r="AL213" t="str">
            <v>66023</v>
          </cell>
          <cell r="AM213" t="str">
            <v>Montréal</v>
          </cell>
          <cell r="AN213" t="str">
            <v>12235, RUE GRENET</v>
          </cell>
          <cell r="AO213"/>
          <cell r="AP213" t="str">
            <v>H4J2N9</v>
          </cell>
          <cell r="AQ213" t="str">
            <v>http://www.csssbcstl.qc.ca/</v>
          </cell>
          <cell r="AR213" t="str">
            <v>2004-07-14</v>
          </cell>
          <cell r="AS213"/>
          <cell r="AT213" t="str">
            <v>(514) 337-7300</v>
          </cell>
          <cell r="AU213"/>
          <cell r="AV213"/>
          <cell r="AW213"/>
          <cell r="AX213"/>
          <cell r="AY213" t="str">
            <v>11045192</v>
          </cell>
          <cell r="AZ213" t="str">
            <v>51228450</v>
          </cell>
          <cell r="BA213" t="str">
            <v>Monsieur Frédéric Abergel</v>
          </cell>
          <cell r="BB213" t="str">
            <v>Mme Suzanne Lavallée</v>
          </cell>
          <cell r="BC213" t="str">
            <v>CENTRE INTÉGRÉ UNIVERSITAIRE DE SANTÉ ET DE SERVICES SOCIAUX DU NORD-DE-L’ÎLE-DE-MONTRÉAL</v>
          </cell>
          <cell r="BD213">
            <v>2794</v>
          </cell>
          <cell r="BE213" t="str">
            <v>Montréal</v>
          </cell>
          <cell r="BF213"/>
          <cell r="BG213"/>
          <cell r="BH213"/>
          <cell r="BI213" t="str">
            <v>0</v>
          </cell>
          <cell r="BJ213" t="str">
            <v>CPM</v>
          </cell>
          <cell r="BK213" t="str">
            <v>Public</v>
          </cell>
          <cell r="BL213" t="str">
            <v>2021-10-19</v>
          </cell>
          <cell r="BM213" t="str">
            <v>Nelson Vachon</v>
          </cell>
          <cell r="BN213" t="str">
            <v>Adéquat</v>
          </cell>
          <cell r="BO213"/>
          <cell r="BP213" t="str">
            <v>CPM</v>
          </cell>
        </row>
        <row r="214">
          <cell r="B214" t="str">
            <v>CENTRE D'HEBERGEMENT DE SAINT-LAURENT</v>
          </cell>
          <cell r="C214" t="str">
            <v>Public</v>
          </cell>
          <cell r="D214" t="str">
            <v>CIUSSS DU NORD-DE-L’ÎLE-DE-MONTRÉAL</v>
          </cell>
          <cell r="E214" t="str">
            <v>CIUSSS DU NORD-DE-L’ÎLE-DE-MONTRÉAL</v>
          </cell>
          <cell r="F214" t="str">
            <v>06 - CIUSSS DU NORD-DE-L’ÎLE-DE-MONTRÉAL</v>
          </cell>
          <cell r="G214" t="str">
            <v>6</v>
          </cell>
          <cell r="H214" t="str">
            <v>Montréal</v>
          </cell>
          <cell r="J214" t="str">
            <v>11045192</v>
          </cell>
          <cell r="K214" t="str">
            <v>CENTRE INTÉGRÉ UNIVERSITAIRE DE SANTÉ ET DE SERVICES SOCIAUX DU NORD-DE-L’ÎLE-DE-MONTRÉAL</v>
          </cell>
          <cell r="L214" t="str">
            <v>611</v>
          </cell>
          <cell r="M214" t="str">
            <v>RLS du Nord de l'Île - Saint-Laurent</v>
          </cell>
          <cell r="N214" t="str">
            <v>51230779</v>
          </cell>
          <cell r="O214" t="str">
            <v>DE SAINT-LAURENT</v>
          </cell>
          <cell r="P214" t="str">
            <v>Oui</v>
          </cell>
          <cell r="Q214" t="str">
            <v>2023-01-31</v>
          </cell>
          <cell r="R214" t="str">
            <v>SAPA</v>
          </cell>
          <cell r="S214" t="str">
            <v>Actif</v>
          </cell>
          <cell r="T214"/>
          <cell r="U214" t="str">
            <v>151</v>
          </cell>
          <cell r="V214" t="str">
            <v>2023-01-31</v>
          </cell>
          <cell r="W214"/>
          <cell r="X214"/>
          <cell r="Y214"/>
          <cell r="Z214"/>
          <cell r="AA214"/>
          <cell r="AB214"/>
          <cell r="AC214">
            <v>154</v>
          </cell>
          <cell r="AD214">
            <v>0</v>
          </cell>
          <cell r="AE214">
            <v>0</v>
          </cell>
          <cell r="AF214">
            <v>0</v>
          </cell>
          <cell r="AG214"/>
          <cell r="AH214" t="str">
            <v>660</v>
          </cell>
          <cell r="AI214" t="str">
            <v>Montréal</v>
          </cell>
          <cell r="AJ214" t="str">
            <v>6112</v>
          </cell>
          <cell r="AK214" t="str">
            <v>Saint-Laurent</v>
          </cell>
          <cell r="AL214" t="str">
            <v>66023</v>
          </cell>
          <cell r="AM214" t="str">
            <v>Montréal</v>
          </cell>
          <cell r="AN214" t="str">
            <v>1275, BOULEVARD DE LA COTE-VERTU</v>
          </cell>
          <cell r="AO214"/>
          <cell r="AP214" t="str">
            <v>H4L4V2</v>
          </cell>
          <cell r="AQ214" t="str">
            <v>http://www.csssbcstl.qc.ca/</v>
          </cell>
          <cell r="AR214" t="str">
            <v>2006-06-26</v>
          </cell>
          <cell r="AS214"/>
          <cell r="AT214" t="str">
            <v>(514) 744-4981</v>
          </cell>
          <cell r="AU214"/>
          <cell r="AV214"/>
          <cell r="AW214"/>
          <cell r="AX214"/>
          <cell r="AY214" t="str">
            <v>11045192</v>
          </cell>
          <cell r="AZ214" t="str">
            <v>51230779</v>
          </cell>
          <cell r="BA214" t="str">
            <v>Monsieur Frédéric Abergel</v>
          </cell>
          <cell r="BB214" t="str">
            <v>Mme Suzanne Lavallée</v>
          </cell>
          <cell r="BC214" t="str">
            <v>CENTRE INTÉGRÉ UNIVERSITAIRE DE SANTÉ ET DE SERVICES SOCIAUX DU NORD-DE-L’ÎLE-DE-MONTRÉAL</v>
          </cell>
          <cell r="BD214">
            <v>2795</v>
          </cell>
          <cell r="BE214" t="str">
            <v>Montréal</v>
          </cell>
          <cell r="BF214"/>
          <cell r="BG214"/>
          <cell r="BH214"/>
          <cell r="BI214" t="str">
            <v>0</v>
          </cell>
          <cell r="BJ214" t="str">
            <v>CPM</v>
          </cell>
          <cell r="BK214" t="str">
            <v>Public</v>
          </cell>
          <cell r="BL214" t="str">
            <v>2019-11-19</v>
          </cell>
          <cell r="BM214" t="str">
            <v>Nelson Vachon</v>
          </cell>
          <cell r="BN214" t="str">
            <v>Adéquat</v>
          </cell>
          <cell r="BO214"/>
          <cell r="BP214" t="str">
            <v>CPM</v>
          </cell>
        </row>
        <row r="215">
          <cell r="B215" t="str">
            <v>CENTRE D'HEBERGEMENT LEGARE</v>
          </cell>
          <cell r="C215" t="str">
            <v>Public</v>
          </cell>
          <cell r="D215" t="str">
            <v>CIUSSS DU NORD-DE-L’ÎLE-DE-MONTRÉAL</v>
          </cell>
          <cell r="E215" t="str">
            <v>CIUSSS DU NORD-DE-L’ÎLE-DE-MONTRÉAL</v>
          </cell>
          <cell r="F215" t="str">
            <v>06 - CIUSSS DU NORD-DE-L’ÎLE-DE-MONTRÉAL</v>
          </cell>
          <cell r="G215" t="str">
            <v>6</v>
          </cell>
          <cell r="H215" t="str">
            <v>Montréal</v>
          </cell>
          <cell r="J215" t="str">
            <v>11045192</v>
          </cell>
          <cell r="K215" t="str">
            <v>CENTRE INTÉGRÉ UNIVERSITAIRE DE SANTÉ ET DE SERVICES SOCIAUX DU NORD-DE-L’ÎLE-DE-MONTRÉAL</v>
          </cell>
          <cell r="L215" t="str">
            <v>613</v>
          </cell>
          <cell r="M215" t="str">
            <v>RLS d'Ahuntsic - Montréal-Nord</v>
          </cell>
          <cell r="N215" t="str">
            <v>55616957</v>
          </cell>
          <cell r="O215" t="str">
            <v>LEGARE</v>
          </cell>
          <cell r="P215" t="str">
            <v>Oui</v>
          </cell>
          <cell r="Q215" t="str">
            <v>2023-01-31</v>
          </cell>
          <cell r="R215" t="str">
            <v>SAPA</v>
          </cell>
          <cell r="S215" t="str">
            <v>Actif</v>
          </cell>
          <cell r="T215"/>
          <cell r="U215">
            <v>104</v>
          </cell>
          <cell r="V215" t="str">
            <v>2023-01-31</v>
          </cell>
          <cell r="W215"/>
          <cell r="X215"/>
          <cell r="Y215"/>
          <cell r="Z215"/>
          <cell r="AA215"/>
          <cell r="AB215"/>
          <cell r="AC215">
            <v>105</v>
          </cell>
          <cell r="AD215">
            <v>0</v>
          </cell>
          <cell r="AE215">
            <v>0</v>
          </cell>
          <cell r="AF215">
            <v>0</v>
          </cell>
          <cell r="AG215"/>
          <cell r="AH215" t="str">
            <v>660</v>
          </cell>
          <cell r="AI215" t="str">
            <v>Montréal</v>
          </cell>
          <cell r="AJ215" t="str">
            <v>6132</v>
          </cell>
          <cell r="AK215" t="str">
            <v>Ahuntsic</v>
          </cell>
          <cell r="AL215" t="str">
            <v>66023</v>
          </cell>
          <cell r="AM215" t="str">
            <v>Montréal</v>
          </cell>
          <cell r="AN215" t="str">
            <v>1615, AVENUE EMILE-JOURNAULT</v>
          </cell>
          <cell r="AO215"/>
          <cell r="AP215" t="str">
            <v>H2M2G3</v>
          </cell>
          <cell r="AQ215" t="str">
            <v>http://www.csssamn.ca/</v>
          </cell>
          <cell r="AR215" t="str">
            <v>1993-12-31</v>
          </cell>
          <cell r="AS215"/>
          <cell r="AT215" t="str">
            <v>(514) 384-5490</v>
          </cell>
          <cell r="AU215"/>
          <cell r="AV215"/>
          <cell r="AW215"/>
          <cell r="AX215"/>
          <cell r="AY215" t="str">
            <v>11045192</v>
          </cell>
          <cell r="AZ215" t="str">
            <v>55616957</v>
          </cell>
          <cell r="BA215" t="str">
            <v>Monsieur Frédéric Abergel</v>
          </cell>
          <cell r="BB215" t="str">
            <v>Mme Suzanne Lavallée</v>
          </cell>
          <cell r="BC215" t="str">
            <v>CENTRE INTÉGRÉ UNIVERSITAIRE DE SANTÉ ET DE SERVICES SOCIAUX DU NORD-DE-L’ÎLE-DE-MONTRÉAL</v>
          </cell>
          <cell r="BD215">
            <v>2799</v>
          </cell>
          <cell r="BE215" t="str">
            <v>Montréal</v>
          </cell>
          <cell r="BF215"/>
          <cell r="BG215"/>
          <cell r="BH215"/>
          <cell r="BI215" t="str">
            <v>0</v>
          </cell>
          <cell r="BJ215" t="str">
            <v>CTRCAQ</v>
          </cell>
          <cell r="BK215" t="str">
            <v>Public</v>
          </cell>
          <cell r="BL215" t="str">
            <v>2019-05-15</v>
          </cell>
          <cell r="BM215" t="str">
            <v>Nelson Vachon</v>
          </cell>
          <cell r="BN215" t="str">
            <v>Très adéquat</v>
          </cell>
          <cell r="BO215"/>
          <cell r="BP215" t="str">
            <v>CTRCAQ</v>
          </cell>
        </row>
        <row r="216">
          <cell r="B216" t="str">
            <v>CENTRE D'HEBERGEMENT NOTRE-DAME-DE-LA-MERCI</v>
          </cell>
          <cell r="C216" t="str">
            <v>Public</v>
          </cell>
          <cell r="D216" t="str">
            <v>CIUSSS DU NORD-DE-L’ÎLE-DE-MONTRÉAL</v>
          </cell>
          <cell r="E216" t="str">
            <v>CIUSSS DU NORD-DE-L’ÎLE-DE-MONTRÉAL</v>
          </cell>
          <cell r="F216" t="str">
            <v>06 - CIUSSS DU NORD-DE-L’ÎLE-DE-MONTRÉAL</v>
          </cell>
          <cell r="G216" t="str">
            <v>6</v>
          </cell>
          <cell r="H216" t="str">
            <v>Montréal</v>
          </cell>
          <cell r="I216" t="str">
            <v>11045192</v>
          </cell>
          <cell r="J216" t="str">
            <v>11045192</v>
          </cell>
          <cell r="K216" t="str">
            <v>CENTRE INTÉGRÉ UNIVERSITAIRE DE SANTÉ ET DE SERVICES SOCIAUX DU NORD-DE-L’ÎLE-DE-MONTRÉAL</v>
          </cell>
          <cell r="L216" t="str">
            <v>613</v>
          </cell>
          <cell r="M216" t="str">
            <v>RLS d'Ahuntsic - Montréal-Nord</v>
          </cell>
          <cell r="N216" t="str">
            <v>51228443</v>
          </cell>
          <cell r="O216" t="str">
            <v>NOTRE-DAME-DE-LA-MERCI</v>
          </cell>
          <cell r="P216" t="str">
            <v>Oui</v>
          </cell>
          <cell r="Q216" t="str">
            <v>2023-01-31</v>
          </cell>
          <cell r="R216" t="str">
            <v>SAPA</v>
          </cell>
          <cell r="S216" t="str">
            <v>Actif</v>
          </cell>
          <cell r="T216"/>
          <cell r="U216">
            <v>218</v>
          </cell>
          <cell r="V216" t="str">
            <v>2023-01-31</v>
          </cell>
          <cell r="W216"/>
          <cell r="X216" t="str">
            <v>154</v>
          </cell>
          <cell r="Y216" t="str">
            <v>45</v>
          </cell>
          <cell r="Z216" t="str">
            <v>15</v>
          </cell>
          <cell r="AA216" t="str">
            <v>4</v>
          </cell>
          <cell r="AB216" t="str">
            <v>398</v>
          </cell>
          <cell r="AC216">
            <v>380</v>
          </cell>
          <cell r="AD216">
            <v>19</v>
          </cell>
          <cell r="AE216">
            <v>0</v>
          </cell>
          <cell r="AF216">
            <v>0</v>
          </cell>
          <cell r="AG216"/>
          <cell r="AH216" t="str">
            <v>660</v>
          </cell>
          <cell r="AI216" t="str">
            <v>Montréal</v>
          </cell>
          <cell r="AJ216" t="str">
            <v>6132</v>
          </cell>
          <cell r="AK216" t="str">
            <v>Ahuntsic</v>
          </cell>
          <cell r="AL216" t="str">
            <v>66023</v>
          </cell>
          <cell r="AM216" t="str">
            <v>Montréal</v>
          </cell>
          <cell r="AN216" t="str">
            <v>555, BOULEVARD GOUIN OUEST</v>
          </cell>
          <cell r="AO216"/>
          <cell r="AP216" t="str">
            <v>H3L1K5</v>
          </cell>
          <cell r="AQ216" t="str">
            <v>http://www.csssbcstl.qc.ca/</v>
          </cell>
          <cell r="AR216" t="str">
            <v>2004-07-14</v>
          </cell>
          <cell r="AS216"/>
          <cell r="AT216" t="str">
            <v>(514) 331-3020</v>
          </cell>
          <cell r="AU216"/>
          <cell r="AV216"/>
          <cell r="AW216"/>
          <cell r="AX216"/>
          <cell r="AY216" t="str">
            <v>11045192</v>
          </cell>
          <cell r="AZ216" t="str">
            <v>51228443</v>
          </cell>
          <cell r="BA216" t="str">
            <v>Monsieur Frédéric Abergel</v>
          </cell>
          <cell r="BB216" t="str">
            <v>Mme Suzanne Lavallée</v>
          </cell>
          <cell r="BC216" t="str">
            <v>CENTRE INTÉGRÉ UNIVERSITAIRE DE SANTÉ ET DE SERVICES SOCIAUX DU NORD-DE-L’ÎLE-DE-MONTRÉAL</v>
          </cell>
          <cell r="BD216">
            <v>2793</v>
          </cell>
          <cell r="BE216" t="str">
            <v>Montréal</v>
          </cell>
          <cell r="BF216"/>
          <cell r="BG216"/>
          <cell r="BH216"/>
          <cell r="BI216" t="str">
            <v>0</v>
          </cell>
          <cell r="BJ216" t="str">
            <v>CPM</v>
          </cell>
          <cell r="BK216" t="str">
            <v>Public</v>
          </cell>
          <cell r="BL216" t="str">
            <v>2019-01-15</v>
          </cell>
          <cell r="BM216" t="str">
            <v>Micheline Bowen</v>
          </cell>
          <cell r="BN216" t="str">
            <v>Acceptable</v>
          </cell>
          <cell r="BO216"/>
          <cell r="BP216" t="str">
            <v>CTRCAQ</v>
          </cell>
        </row>
        <row r="217">
          <cell r="B217" t="str">
            <v>CENTRE D'HEBERGEMENT PAUL-GOUIN</v>
          </cell>
          <cell r="C217" t="str">
            <v>Public</v>
          </cell>
          <cell r="D217" t="str">
            <v>CIUSSS DU NORD-DE-L’ÎLE-DE-MONTRÉAL</v>
          </cell>
          <cell r="E217" t="str">
            <v>CIUSSS DU NORD-DE-L’ÎLE-DE-MONTRÉAL</v>
          </cell>
          <cell r="F217" t="str">
            <v>06 - CIUSSS DU NORD-DE-L’ÎLE-DE-MONTRÉAL</v>
          </cell>
          <cell r="G217" t="str">
            <v>6</v>
          </cell>
          <cell r="H217" t="str">
            <v>Montréal</v>
          </cell>
          <cell r="J217" t="str">
            <v>11045192</v>
          </cell>
          <cell r="K217" t="str">
            <v>CENTRE INTÉGRÉ UNIVERSITAIRE DE SANTÉ ET DE SERVICES SOCIAUX DU NORD-DE-L’ÎLE-DE-MONTRÉAL</v>
          </cell>
          <cell r="L217" t="str">
            <v>612</v>
          </cell>
          <cell r="M217" t="str">
            <v>RLS de la Petite Patrie - Villeray</v>
          </cell>
          <cell r="N217" t="str">
            <v>52579851</v>
          </cell>
          <cell r="O217" t="str">
            <v>PAUL-GOUIN</v>
          </cell>
          <cell r="P217" t="str">
            <v>Oui</v>
          </cell>
          <cell r="Q217" t="str">
            <v>2023-01-31</v>
          </cell>
          <cell r="R217" t="str">
            <v>SAPA</v>
          </cell>
          <cell r="S217" t="str">
            <v>Actif</v>
          </cell>
          <cell r="T217"/>
          <cell r="U217">
            <v>73</v>
          </cell>
          <cell r="V217" t="str">
            <v>2023-01-31</v>
          </cell>
          <cell r="W217"/>
          <cell r="X217"/>
          <cell r="Y217" t="str">
            <v>100</v>
          </cell>
          <cell r="Z217"/>
          <cell r="AA217" t="str">
            <v>4</v>
          </cell>
          <cell r="AB217" t="str">
            <v>100</v>
          </cell>
          <cell r="AC217">
            <v>75</v>
          </cell>
          <cell r="AD217"/>
          <cell r="AE217">
            <v>25</v>
          </cell>
          <cell r="AF217">
            <v>0</v>
          </cell>
          <cell r="AG217"/>
          <cell r="AH217" t="str">
            <v>660</v>
          </cell>
          <cell r="AI217" t="str">
            <v>Montréal</v>
          </cell>
          <cell r="AJ217" t="str">
            <v>6122</v>
          </cell>
          <cell r="AK217" t="str">
            <v>Petite Patrie</v>
          </cell>
          <cell r="AL217" t="str">
            <v>66023</v>
          </cell>
          <cell r="AM217" t="str">
            <v>Montréal</v>
          </cell>
          <cell r="AN217" t="str">
            <v>5900, RUE DE SAINT-VALLIER</v>
          </cell>
          <cell r="AO217"/>
          <cell r="AP217" t="str">
            <v>H2S2P3</v>
          </cell>
          <cell r="AQ217" t="str">
            <v>http://www.cssscoeurdelile.ca/</v>
          </cell>
          <cell r="AR217" t="str">
            <v>1982-10-09</v>
          </cell>
          <cell r="AS217"/>
          <cell r="AT217" t="str">
            <v>(514) 273-3681</v>
          </cell>
          <cell r="AU217"/>
          <cell r="AV217"/>
          <cell r="AW217"/>
          <cell r="AX217"/>
          <cell r="AY217" t="str">
            <v>11045192</v>
          </cell>
          <cell r="AZ217" t="str">
            <v>52579851</v>
          </cell>
          <cell r="BA217" t="str">
            <v>Monsieur Frédéric Abergel</v>
          </cell>
          <cell r="BB217" t="str">
            <v>Mme Suzanne Lavallée</v>
          </cell>
          <cell r="BC217" t="str">
            <v>CENTRE INTÉGRÉ UNIVERSITAIRE DE SANTÉ ET DE SERVICES SOCIAUX DU NORD-DE-L’ÎLE-DE-MONTRÉAL</v>
          </cell>
          <cell r="BD217">
            <v>2800</v>
          </cell>
          <cell r="BE217" t="str">
            <v>Montréal</v>
          </cell>
          <cell r="BF217"/>
          <cell r="BG217"/>
          <cell r="BH217"/>
          <cell r="BI217" t="str">
            <v>0</v>
          </cell>
          <cell r="BJ217" t="str">
            <v>RPCU</v>
          </cell>
          <cell r="BK217" t="str">
            <v>Public</v>
          </cell>
          <cell r="BL217" t="str">
            <v>2019-06-13</v>
          </cell>
          <cell r="BM217" t="str">
            <v>Nelson Vachon</v>
          </cell>
          <cell r="BN217" t="str">
            <v>Adéquat</v>
          </cell>
          <cell r="BO217"/>
          <cell r="BP217" t="str">
            <v>CTRCAQ</v>
          </cell>
        </row>
        <row r="218">
          <cell r="B218" t="str">
            <v>CENTRE D'HEBERGEMENT PAUL-LIZOTTE</v>
          </cell>
          <cell r="C218" t="str">
            <v>Public</v>
          </cell>
          <cell r="D218" t="str">
            <v>CIUSSS DU NORD-DE-L’ÎLE-DE-MONTRÉAL</v>
          </cell>
          <cell r="E218" t="str">
            <v>CIUSSS DU NORD-DE-L’ÎLE-DE-MONTRÉAL</v>
          </cell>
          <cell r="F218" t="str">
            <v>06 - CIUSSS DU NORD-DE-L’ÎLE-DE-MONTRÉAL</v>
          </cell>
          <cell r="G218" t="str">
            <v>6</v>
          </cell>
          <cell r="H218" t="str">
            <v>Montréal</v>
          </cell>
          <cell r="J218" t="str">
            <v>11045192</v>
          </cell>
          <cell r="K218" t="str">
            <v>CENTRE INTÉGRÉ UNIVERSITAIRE DE SANTÉ ET DE SERVICES SOCIAUX DU NORD-DE-L’ÎLE-DE-MONTRÉAL</v>
          </cell>
          <cell r="L218" t="str">
            <v>613</v>
          </cell>
          <cell r="M218" t="str">
            <v>RLS d'Ahuntsic - Montréal-Nord</v>
          </cell>
          <cell r="N218" t="str">
            <v>52678281</v>
          </cell>
          <cell r="O218" t="str">
            <v>PAUL-LIZOTTE</v>
          </cell>
          <cell r="P218" t="str">
            <v>Oui</v>
          </cell>
          <cell r="Q218" t="str">
            <v>2023-01-31</v>
          </cell>
          <cell r="R218" t="str">
            <v>SAPA</v>
          </cell>
          <cell r="S218" t="str">
            <v>Actif</v>
          </cell>
          <cell r="T218"/>
          <cell r="U218">
            <v>128</v>
          </cell>
          <cell r="V218" t="str">
            <v>2023-01-31</v>
          </cell>
          <cell r="W218"/>
          <cell r="X218"/>
          <cell r="Y218"/>
          <cell r="Z218"/>
          <cell r="AA218"/>
          <cell r="AB218"/>
          <cell r="AC218">
            <v>128</v>
          </cell>
          <cell r="AD218">
            <v>0</v>
          </cell>
          <cell r="AE218">
            <v>0</v>
          </cell>
          <cell r="AF218">
            <v>0</v>
          </cell>
          <cell r="AG218"/>
          <cell r="AH218" t="str">
            <v>660</v>
          </cell>
          <cell r="AI218" t="str">
            <v>Montréal</v>
          </cell>
          <cell r="AJ218" t="str">
            <v>6131</v>
          </cell>
          <cell r="AK218" t="str">
            <v>Montréal-Nord</v>
          </cell>
          <cell r="AL218" t="str">
            <v>66023</v>
          </cell>
          <cell r="AM218" t="str">
            <v>Montréal</v>
          </cell>
          <cell r="AN218" t="str">
            <v>6850, BOULEVARD GOUIN EST</v>
          </cell>
          <cell r="AO218"/>
          <cell r="AP218" t="str">
            <v>H1G6L7</v>
          </cell>
          <cell r="AQ218" t="str">
            <v>http://www.csssamn.ca/</v>
          </cell>
          <cell r="AR218" t="str">
            <v>1983-04-01</v>
          </cell>
          <cell r="AS218"/>
          <cell r="AT218" t="str">
            <v>(514) 326-7140</v>
          </cell>
          <cell r="AU218"/>
          <cell r="AV218"/>
          <cell r="AW218"/>
          <cell r="AX218"/>
          <cell r="AY218" t="str">
            <v>11045192</v>
          </cell>
          <cell r="AZ218" t="str">
            <v>52678281</v>
          </cell>
          <cell r="BA218" t="str">
            <v>Monsieur Frédéric Abergel</v>
          </cell>
          <cell r="BB218" t="str">
            <v>Mme Suzanne Lavallée</v>
          </cell>
          <cell r="BC218" t="str">
            <v>CENTRE INTÉGRÉ UNIVERSITAIRE DE SANTÉ ET DE SERVICES SOCIAUX DU NORD-DE-L’ÎLE-DE-MONTRÉAL</v>
          </cell>
          <cell r="BD218">
            <v>2797</v>
          </cell>
          <cell r="BE218" t="str">
            <v>Montréal</v>
          </cell>
          <cell r="BF218"/>
          <cell r="BG218"/>
          <cell r="BH218"/>
          <cell r="BI218" t="str">
            <v>0</v>
          </cell>
          <cell r="BJ218" t="str">
            <v>CTRCAQ</v>
          </cell>
          <cell r="BK218" t="str">
            <v>Public</v>
          </cell>
          <cell r="BL218" t="str">
            <v>2019-03-27</v>
          </cell>
          <cell r="BM218" t="str">
            <v>Nelson Vachon</v>
          </cell>
          <cell r="BN218" t="str">
            <v>Acceptable</v>
          </cell>
          <cell r="BO218"/>
          <cell r="BP218" t="str">
            <v>CTRCAQ</v>
          </cell>
        </row>
        <row r="219">
          <cell r="B219" t="str">
            <v>CENTRE D'HEBERGEMENT SAINT-JOSEPH-DE-LA-PROVIDENCE</v>
          </cell>
          <cell r="C219" t="str">
            <v>Public</v>
          </cell>
          <cell r="D219" t="str">
            <v>CIUSSS DU NORD-DE-L’ÎLE-DE-MONTRÉAL</v>
          </cell>
          <cell r="E219" t="str">
            <v>CIUSSS DU NORD-DE-L’ÎLE-DE-MONTRÉAL</v>
          </cell>
          <cell r="F219" t="str">
            <v>06 - CIUSSS DU NORD-DE-L’ÎLE-DE-MONTRÉAL</v>
          </cell>
          <cell r="G219" t="str">
            <v>6</v>
          </cell>
          <cell r="H219" t="str">
            <v>Montréal</v>
          </cell>
          <cell r="J219" t="str">
            <v>11045192</v>
          </cell>
          <cell r="K219" t="str">
            <v>CENTRE INTÉGRÉ UNIVERSITAIRE DE SANTÉ ET DE SERVICES SOCIAUX DU NORD-DE-L’ÎLE-DE-MONTRÉAL</v>
          </cell>
          <cell r="L219" t="str">
            <v>611</v>
          </cell>
          <cell r="M219" t="str">
            <v>RLS du Nord de l'Île - Saint-Laurent</v>
          </cell>
          <cell r="N219" t="str">
            <v>51225613</v>
          </cell>
          <cell r="O219" t="str">
            <v>SAINT-JOSEPH-DE-LA-PROVIDENCE</v>
          </cell>
          <cell r="P219" t="str">
            <v>Oui</v>
          </cell>
          <cell r="Q219" t="str">
            <v>2023-01-31</v>
          </cell>
          <cell r="R219" t="str">
            <v>SAPA</v>
          </cell>
          <cell r="S219" t="str">
            <v>Actif</v>
          </cell>
          <cell r="T219"/>
          <cell r="U219">
            <v>140</v>
          </cell>
          <cell r="V219" t="str">
            <v>2023-01-31</v>
          </cell>
          <cell r="W219"/>
          <cell r="X219"/>
          <cell r="Y219" t="str">
            <v>140</v>
          </cell>
          <cell r="Z219"/>
          <cell r="AA219" t="str">
            <v>5</v>
          </cell>
          <cell r="AB219" t="str">
            <v>140</v>
          </cell>
          <cell r="AC219">
            <v>140</v>
          </cell>
          <cell r="AD219">
            <v>0</v>
          </cell>
          <cell r="AE219">
            <v>0</v>
          </cell>
          <cell r="AF219">
            <v>0</v>
          </cell>
          <cell r="AG219"/>
          <cell r="AH219" t="str">
            <v>660</v>
          </cell>
          <cell r="AI219" t="str">
            <v>Montréal</v>
          </cell>
          <cell r="AJ219" t="str">
            <v>6111</v>
          </cell>
          <cell r="AK219" t="str">
            <v>Bordeaux-Cartierville</v>
          </cell>
          <cell r="AL219" t="str">
            <v>66023</v>
          </cell>
          <cell r="AM219" t="str">
            <v>Montréal</v>
          </cell>
          <cell r="AN219" t="str">
            <v>11844, AVENUE DU BOIS-DE-BOULOGNE</v>
          </cell>
          <cell r="AO219"/>
          <cell r="AP219" t="str">
            <v>H3M2X7</v>
          </cell>
          <cell r="AQ219" t="str">
            <v>http://www.csssbcstl.qc.ca/</v>
          </cell>
          <cell r="AR219" t="str">
            <v>2002-10-01</v>
          </cell>
          <cell r="AS219"/>
          <cell r="AT219" t="str">
            <v>(514) 334-3120</v>
          </cell>
          <cell r="AU219"/>
          <cell r="AV219"/>
          <cell r="AW219"/>
          <cell r="AX219" t="str">
            <v>CHSLD Saint-Joseph-de-la-Providence héberge 84 résidents permanents au programme personnes âgées et 56 résidents au programme DI-TED</v>
          </cell>
          <cell r="AY219" t="str">
            <v>11045192</v>
          </cell>
          <cell r="AZ219" t="str">
            <v>51225613</v>
          </cell>
          <cell r="BA219" t="str">
            <v>Monsieur Frédéric Abergel</v>
          </cell>
          <cell r="BB219" t="str">
            <v>Mme Suzanne Lavallée</v>
          </cell>
          <cell r="BC219" t="str">
            <v>CENTRE INTÉGRÉ UNIVERSITAIRE DE SANTÉ ET DE SERVICES SOCIAUX DU NORD-DE-L’ÎLE-DE-MONTRÉAL</v>
          </cell>
          <cell r="BD219">
            <v>2791</v>
          </cell>
          <cell r="BE219" t="str">
            <v>Montréal</v>
          </cell>
          <cell r="BF219"/>
          <cell r="BG219"/>
          <cell r="BH219"/>
          <cell r="BI219" t="str">
            <v>0</v>
          </cell>
          <cell r="BJ219" t="str">
            <v>CPM</v>
          </cell>
          <cell r="BK219" t="str">
            <v>Public</v>
          </cell>
          <cell r="BL219" t="str">
            <v>2019-06-12</v>
          </cell>
          <cell r="BM219" t="str">
            <v>Nelson Vachon</v>
          </cell>
          <cell r="BN219" t="str">
            <v>Très adéquat</v>
          </cell>
          <cell r="BO219"/>
          <cell r="BP219" t="str">
            <v>CPM</v>
          </cell>
        </row>
        <row r="220">
          <cell r="B220" t="str">
            <v>CHSLD LAURENDEAU</v>
          </cell>
          <cell r="C220" t="str">
            <v>Public</v>
          </cell>
          <cell r="D220" t="str">
            <v>CIUSSS DU NORD-DE-L’ÎLE-DE-MONTRÉAL</v>
          </cell>
          <cell r="E220" t="str">
            <v>CIUSSS DU NORD-DE-L’ÎLE-DE-MONTRÉAL</v>
          </cell>
          <cell r="F220" t="str">
            <v>06 - CIUSSS DU NORD-DE-L’ÎLE-DE-MONTRÉAL</v>
          </cell>
          <cell r="G220" t="str">
            <v>6</v>
          </cell>
          <cell r="H220" t="str">
            <v>Montréal</v>
          </cell>
          <cell r="J220" t="str">
            <v>11045192</v>
          </cell>
          <cell r="K220" t="str">
            <v>CENTRE INTÉGRÉ UNIVERSITAIRE DE SANTÉ ET DE SERVICES SOCIAUX DU NORD-DE-L’ÎLE-DE-MONTRÉAL</v>
          </cell>
          <cell r="L220" t="str">
            <v>613</v>
          </cell>
          <cell r="M220" t="str">
            <v>RLS d'Ahuntsic - Montréal-Nord</v>
          </cell>
          <cell r="N220" t="str">
            <v>51228476</v>
          </cell>
          <cell r="O220" t="str">
            <v>CHSLD LAURENDEAU</v>
          </cell>
          <cell r="P220" t="str">
            <v>Oui</v>
          </cell>
          <cell r="Q220" t="str">
            <v>2023-01-31</v>
          </cell>
          <cell r="R220" t="str">
            <v>SAPA</v>
          </cell>
          <cell r="S220" t="str">
            <v>Actif</v>
          </cell>
          <cell r="T220"/>
          <cell r="U220">
            <v>300</v>
          </cell>
          <cell r="V220" t="str">
            <v>2023-01-31</v>
          </cell>
          <cell r="W220"/>
          <cell r="X220"/>
          <cell r="Y220" t="str">
            <v>300</v>
          </cell>
          <cell r="Z220"/>
          <cell r="AA220" t="str">
            <v>6</v>
          </cell>
          <cell r="AB220" t="str">
            <v>300</v>
          </cell>
          <cell r="AC220">
            <v>300</v>
          </cell>
          <cell r="AD220">
            <v>0</v>
          </cell>
          <cell r="AE220">
            <v>0</v>
          </cell>
          <cell r="AF220">
            <v>0</v>
          </cell>
          <cell r="AG220"/>
          <cell r="AH220" t="str">
            <v>660</v>
          </cell>
          <cell r="AI220" t="str">
            <v>Montréal</v>
          </cell>
          <cell r="AJ220" t="str">
            <v>6132</v>
          </cell>
          <cell r="AK220" t="str">
            <v>Ahuntsic</v>
          </cell>
          <cell r="AL220" t="str">
            <v>66023</v>
          </cell>
          <cell r="AM220" t="str">
            <v>Montréal</v>
          </cell>
          <cell r="AN220" t="str">
            <v>1725, BOULEVARD GOUIN EST</v>
          </cell>
          <cell r="AO220"/>
          <cell r="AP220" t="str">
            <v>H2C3H6</v>
          </cell>
          <cell r="AQ220" t="str">
            <v>http://www.csssamn.ca/</v>
          </cell>
          <cell r="AR220" t="str">
            <v>2004-07-14</v>
          </cell>
          <cell r="AS220"/>
          <cell r="AT220" t="str">
            <v>(514) 384-2000</v>
          </cell>
          <cell r="AU220"/>
          <cell r="AV220"/>
          <cell r="AW220" t="str">
            <v>Ce CHSLD s'appellait Centre d'hébergement Laurendeau jusqu'en septembre 2016</v>
          </cell>
          <cell r="AX220"/>
          <cell r="AY220" t="str">
            <v>11045192</v>
          </cell>
          <cell r="AZ220" t="str">
            <v>51228476</v>
          </cell>
          <cell r="BA220" t="str">
            <v>Monsieur Frédéric Abergel</v>
          </cell>
          <cell r="BB220" t="str">
            <v>Mme Suzanne Lavallée</v>
          </cell>
          <cell r="BC220" t="str">
            <v>CENTRE INTÉGRÉ UNIVERSITAIRE DE SANTÉ ET DE SERVICES SOCIAUX DU NORD-DE-L’ÎLE-DE-MONTRÉAL</v>
          </cell>
          <cell r="BD220">
            <v>2796</v>
          </cell>
          <cell r="BE220" t="str">
            <v>Montréal</v>
          </cell>
          <cell r="BF220"/>
          <cell r="BG220"/>
          <cell r="BH220"/>
          <cell r="BI220" t="str">
            <v>0</v>
          </cell>
          <cell r="BJ220" t="str">
            <v>CTRCAQ</v>
          </cell>
          <cell r="BK220" t="str">
            <v>Public</v>
          </cell>
          <cell r="BL220" t="str">
            <v>2020-01-08</v>
          </cell>
          <cell r="BM220" t="str">
            <v>Nelson Vachon</v>
          </cell>
          <cell r="BN220" t="str">
            <v>Adéquat</v>
          </cell>
          <cell r="BO220"/>
          <cell r="BP220" t="str">
            <v>CTRCAQ</v>
          </cell>
        </row>
        <row r="221">
          <cell r="B221" t="str">
            <v>CHSLD VIGI MARIE-CLARET</v>
          </cell>
          <cell r="C221" t="str">
            <v>Privé conventionné</v>
          </cell>
          <cell r="D221" t="str">
            <v>VIGI SANTE</v>
          </cell>
          <cell r="E221" t="str">
            <v>CIUSSS DU NORD-DE-L’ÎLE-DE-MONTRÉAL</v>
          </cell>
          <cell r="F221" t="str">
            <v>06 - CIUSSS DU NORD-DE-L’ÎLE-DE-MONTRÉAL</v>
          </cell>
          <cell r="G221" t="str">
            <v>6</v>
          </cell>
          <cell r="H221" t="str">
            <v>Montréal</v>
          </cell>
          <cell r="J221" t="str">
            <v>11045192</v>
          </cell>
          <cell r="K221" t="str">
            <v>CENTRE INTÉGRÉ UNIVERSITAIRE DE SANTÉ ET DE SERVICES SOCIAUX DU NORD-DE-L’ÎLE-DE-MONTRÉAL</v>
          </cell>
          <cell r="L221" t="str">
            <v>613</v>
          </cell>
          <cell r="M221" t="str">
            <v>RLS d'Ahuntsic - Montréal-Nord</v>
          </cell>
          <cell r="N221" t="str">
            <v>51232627</v>
          </cell>
          <cell r="O221" t="str">
            <v>CHSLD VIGI MARIE-CLARET</v>
          </cell>
          <cell r="P221" t="str">
            <v>Oui</v>
          </cell>
          <cell r="Q221" t="str">
            <v>2023-01-31</v>
          </cell>
          <cell r="R221" t="str">
            <v>SAPA</v>
          </cell>
          <cell r="S221" t="str">
            <v>Actif</v>
          </cell>
          <cell r="T221"/>
          <cell r="U221">
            <v>52</v>
          </cell>
          <cell r="V221" t="str">
            <v>2023-01-31</v>
          </cell>
          <cell r="W221"/>
          <cell r="X221"/>
          <cell r="Y221"/>
          <cell r="Z221"/>
          <cell r="AA221"/>
          <cell r="AB221"/>
          <cell r="AC221">
            <v>78</v>
          </cell>
          <cell r="AD221">
            <v>0</v>
          </cell>
          <cell r="AE221">
            <v>0</v>
          </cell>
          <cell r="AF221">
            <v>0</v>
          </cell>
          <cell r="AG221"/>
          <cell r="AH221" t="str">
            <v>660</v>
          </cell>
          <cell r="AI221" t="str">
            <v>Montréal</v>
          </cell>
          <cell r="AJ221" t="str">
            <v>6131</v>
          </cell>
          <cell r="AK221" t="str">
            <v>Montréal-Nord</v>
          </cell>
          <cell r="AL221" t="str">
            <v>66023</v>
          </cell>
          <cell r="AM221" t="str">
            <v>Montréal</v>
          </cell>
          <cell r="AN221" t="str">
            <v>3345, BOULEVARD HENRI-BOURASSA EST</v>
          </cell>
          <cell r="AO221"/>
          <cell r="AP221" t="str">
            <v>H1H1H6</v>
          </cell>
          <cell r="AQ221" t="str">
            <v>http://www.vigisante.com/</v>
          </cell>
          <cell r="AR221" t="str">
            <v>2010-04-01</v>
          </cell>
          <cell r="AS221"/>
          <cell r="AT221" t="str">
            <v>(514) 322-4380</v>
          </cell>
          <cell r="AU221"/>
          <cell r="AV221"/>
          <cell r="AW221"/>
          <cell r="AX221"/>
          <cell r="AY221" t="str">
            <v>11044815</v>
          </cell>
          <cell r="AZ221" t="str">
            <v>51232627</v>
          </cell>
          <cell r="BA221" t="str">
            <v>Madame Agnès Bouisson</v>
          </cell>
          <cell r="BB221" t="str">
            <v/>
          </cell>
          <cell r="BC221" t="str">
            <v>VIGI SANTE LTEE</v>
          </cell>
          <cell r="BD221">
            <v>2828</v>
          </cell>
          <cell r="BE221" t="str">
            <v>Montréal</v>
          </cell>
          <cell r="BF221"/>
          <cell r="BG221"/>
          <cell r="BH221"/>
          <cell r="BI221" t="str">
            <v>0</v>
          </cell>
          <cell r="BJ221" t="str">
            <v>CPM</v>
          </cell>
          <cell r="BK221" t="str">
            <v>Privé conventionné</v>
          </cell>
          <cell r="BL221" t="str">
            <v>2022-06-7</v>
          </cell>
          <cell r="BM221" t="str">
            <v>Nelson Vachon</v>
          </cell>
          <cell r="BN221" t="str">
            <v>Très adéquat</v>
          </cell>
          <cell r="BO221"/>
          <cell r="BP221" t="str">
            <v>CTRCAQ</v>
          </cell>
        </row>
        <row r="222">
          <cell r="B222" t="str">
            <v>CENTRE D'HEBERGEMENT CAMILLE-LEFEBVRE (HOPITAL DE LACHINE)</v>
          </cell>
          <cell r="C222" t="str">
            <v>Public</v>
          </cell>
          <cell r="D222" t="str">
            <v>CENTRE UNIVERSITAIRE DE SANTÉ MCGILL</v>
          </cell>
          <cell r="E222" t="str">
            <v>CENTRE UNIVERSITAIRE DE SANTÉ MCGILL</v>
          </cell>
          <cell r="F222" t="str">
            <v>06 - CENTRE UNIVERSITAIRE DE SANTÉ MCGILL</v>
          </cell>
          <cell r="G222" t="str">
            <v>6</v>
          </cell>
          <cell r="H222" t="str">
            <v>Montréal</v>
          </cell>
          <cell r="I222" t="str">
            <v>12599213</v>
          </cell>
          <cell r="J222" t="str">
            <v>12599213</v>
          </cell>
          <cell r="K222" t="str">
            <v>CENTRE UNIVERSITAIRE DE SANTÉ MCGILL</v>
          </cell>
          <cell r="L222" t="str">
            <v>602</v>
          </cell>
          <cell r="M222" t="str">
            <v>RLS de Dorval - Lachine - Lasalle</v>
          </cell>
          <cell r="N222" t="str">
            <v>55603351</v>
          </cell>
          <cell r="O222" t="str">
            <v>CAMILLE-LEFEBVRE (HOPITAL DE LACHINE)</v>
          </cell>
          <cell r="P222" t="str">
            <v>Oui</v>
          </cell>
          <cell r="Q222" t="str">
            <v>2023-01-31</v>
          </cell>
          <cell r="R222" t="str">
            <v>SAPA</v>
          </cell>
          <cell r="S222" t="str">
            <v>Actif</v>
          </cell>
          <cell r="T222"/>
          <cell r="U222">
            <v>114</v>
          </cell>
          <cell r="V222" t="str">
            <v>15-08-2018</v>
          </cell>
          <cell r="W222"/>
          <cell r="X222"/>
          <cell r="Y222"/>
          <cell r="Z222"/>
          <cell r="AA222"/>
          <cell r="AB222"/>
          <cell r="AC222">
            <v>134</v>
          </cell>
          <cell r="AD222">
            <v>0</v>
          </cell>
          <cell r="AE222">
            <v>0</v>
          </cell>
          <cell r="AF222">
            <v>0</v>
          </cell>
          <cell r="AG222" t="str">
            <v>En 2008, l’Hôpital de Lachine et le Centre d’hébergement de longue durée Camille-Lefebvre sont devenus l'Hôpital de Lachine du CUSM. http&amp;#58;//cusm.ca/lachine/dashboard</v>
          </cell>
          <cell r="AH222" t="str">
            <v>660</v>
          </cell>
          <cell r="AI222" t="str">
            <v>Montréal</v>
          </cell>
          <cell r="AJ222" t="str">
            <v>6021</v>
          </cell>
          <cell r="AK222" t="str">
            <v>Lachine</v>
          </cell>
          <cell r="AL222" t="str">
            <v>66023</v>
          </cell>
          <cell r="AM222" t="str">
            <v>Montréal</v>
          </cell>
          <cell r="AN222" t="str">
            <v>637, 13E AVENUE</v>
          </cell>
          <cell r="AO222"/>
          <cell r="AP222" t="str">
            <v>H8S4K4</v>
          </cell>
          <cell r="AQ222" t="str">
            <v>http://cusm.ca/</v>
          </cell>
          <cell r="AR222" t="str">
            <v>1993-04-01</v>
          </cell>
          <cell r="AS222"/>
          <cell r="AT222" t="str">
            <v>(514) 637-2351</v>
          </cell>
          <cell r="AU222"/>
          <cell r="AV222"/>
          <cell r="AW222"/>
          <cell r="AX222"/>
          <cell r="AY222" t="str">
            <v>12599213</v>
          </cell>
          <cell r="AZ222" t="str">
            <v>55603351</v>
          </cell>
          <cell r="BA222" t="str">
            <v>Monsieur Pierre Gfeller</v>
          </cell>
          <cell r="BB222" t="str">
            <v>Chantale Bourdeau</v>
          </cell>
          <cell r="BC222" t="str">
            <v xml:space="preserve">  CENTRE UNIVERSITAIRE DE SANTÉ MCGILL</v>
          </cell>
          <cell r="BD222">
            <v>2841</v>
          </cell>
          <cell r="BE222" t="str">
            <v>Montréal</v>
          </cell>
          <cell r="BF222"/>
          <cell r="BG222"/>
          <cell r="BH222"/>
          <cell r="BI222" t="str">
            <v>0</v>
          </cell>
          <cell r="BJ222" t="str">
            <v>CTRCAQ</v>
          </cell>
          <cell r="BK222" t="str">
            <v>Public</v>
          </cell>
          <cell r="BL222" t="str">
            <v>2018-07-04</v>
          </cell>
          <cell r="BM222" t="str">
            <v>André Forest</v>
          </cell>
          <cell r="BN222" t="str">
            <v>Adéquat</v>
          </cell>
          <cell r="BO222"/>
          <cell r="BP222" t="str">
            <v>CTRCAQ</v>
          </cell>
        </row>
        <row r="223">
          <cell r="B223" t="str">
            <v xml:space="preserve">CENTRE D'HEBERGEMENT ERNEST-BRISSON </v>
          </cell>
          <cell r="C223" t="str">
            <v>Public</v>
          </cell>
          <cell r="D223" t="str">
            <v>CISSS DE L’OUTAOUAIS</v>
          </cell>
          <cell r="E223" t="str">
            <v>CISSS DE L’OUTAOUAIS</v>
          </cell>
          <cell r="F223" t="str">
            <v>07 - CISSS DE L’OUTAOUAIS</v>
          </cell>
          <cell r="G223" t="str">
            <v>7</v>
          </cell>
          <cell r="H223" t="str">
            <v>Outaouais</v>
          </cell>
          <cell r="J223" t="str">
            <v>11045218</v>
          </cell>
          <cell r="K223" t="str">
            <v>CENTRE INTÉGRÉ DE SANTÉ ET DE SERVICES SOCIAUX DE L’OUTAOUAIS</v>
          </cell>
          <cell r="L223" t="str">
            <v>701</v>
          </cell>
          <cell r="M223" t="str">
            <v>RLS de Grande-Rivière - Hull - Gatineau</v>
          </cell>
          <cell r="N223" t="str">
            <v>51220200</v>
          </cell>
          <cell r="O223" t="str">
            <v>CHSLD ERNEST-BRISSON</v>
          </cell>
          <cell r="P223" t="str">
            <v>Oui</v>
          </cell>
          <cell r="Q223" t="str">
            <v>2023-01-31</v>
          </cell>
          <cell r="R223" t="str">
            <v>SAPA</v>
          </cell>
          <cell r="S223" t="str">
            <v>Actif</v>
          </cell>
          <cell r="T223"/>
          <cell r="U223">
            <v>107</v>
          </cell>
          <cell r="V223" t="str">
            <v>2023-01-31</v>
          </cell>
          <cell r="W223" t="str">
            <v>Non</v>
          </cell>
          <cell r="X223"/>
          <cell r="Y223" t="str">
            <v>100</v>
          </cell>
          <cell r="Z223"/>
          <cell r="AA223" t="str">
            <v>3</v>
          </cell>
          <cell r="AB223" t="str">
            <v>107</v>
          </cell>
          <cell r="AC223">
            <v>97</v>
          </cell>
          <cell r="AD223">
            <v>3</v>
          </cell>
          <cell r="AE223">
            <v>0</v>
          </cell>
          <cell r="AF223">
            <v>0</v>
          </cell>
          <cell r="AG223"/>
          <cell r="AH223" t="str">
            <v>810</v>
          </cell>
          <cell r="AI223" t="str">
            <v>Gatineau</v>
          </cell>
          <cell r="AJ223" t="str">
            <v>7013</v>
          </cell>
          <cell r="AK223" t="str">
            <v>Gatineau</v>
          </cell>
          <cell r="AL223" t="str">
            <v>81017</v>
          </cell>
          <cell r="AM223" t="str">
            <v>Gatineau</v>
          </cell>
          <cell r="AN223" t="str">
            <v>134, RUE JEAN-RENE-MONETTE</v>
          </cell>
          <cell r="AO223"/>
          <cell r="AP223" t="str">
            <v>J8P7C3</v>
          </cell>
          <cell r="AQ223" t="str">
            <v>http://www.csssgatineau.qc.ca/</v>
          </cell>
          <cell r="AR223" t="str">
            <v>1997-04-01</v>
          </cell>
          <cell r="AS223"/>
          <cell r="AT223" t="str">
            <v>(819) 966-6450</v>
          </cell>
          <cell r="AU223"/>
          <cell r="AV223"/>
          <cell r="AW223"/>
          <cell r="AX223"/>
          <cell r="AY223" t="str">
            <v>11045218</v>
          </cell>
          <cell r="AZ223" t="str">
            <v>51220200</v>
          </cell>
          <cell r="BA223" t="str">
            <v>Madame Josée Filion</v>
          </cell>
          <cell r="BB223" t="str">
            <v>Madame Constance Vanier</v>
          </cell>
          <cell r="BC223" t="str">
            <v>CENTRE INTÉGRÉ DE SANTÉ ET DE SERVICES SOCIAUX DE L’OUTAOUAIS</v>
          </cell>
          <cell r="BD223">
            <v>2873</v>
          </cell>
          <cell r="BE223" t="str">
            <v>Outaouais</v>
          </cell>
          <cell r="BF223"/>
          <cell r="BG223"/>
          <cell r="BH223"/>
          <cell r="BI223" t="str">
            <v>0</v>
          </cell>
          <cell r="BJ223" t="str">
            <v>RPCU</v>
          </cell>
          <cell r="BK223" t="str">
            <v>Public</v>
          </cell>
          <cell r="BL223" t="str">
            <v>2021-11-02</v>
          </cell>
          <cell r="BM223" t="str">
            <v>Nelson Vachon</v>
          </cell>
          <cell r="BN223" t="str">
            <v>Très adéquat</v>
          </cell>
          <cell r="BO223"/>
          <cell r="BP223" t="str">
            <v>CPM</v>
          </cell>
        </row>
        <row r="224">
          <cell r="B224" t="str">
            <v>CENTRE D'HEBERGEMENT DE GRACEFIELD</v>
          </cell>
          <cell r="C224" t="str">
            <v>Public</v>
          </cell>
          <cell r="D224" t="str">
            <v>CISSS DE L’OUTAOUAIS</v>
          </cell>
          <cell r="E224" t="str">
            <v>CISSS DE L’OUTAOUAIS</v>
          </cell>
          <cell r="F224" t="str">
            <v>07 - CISSS DE L’OUTAOUAIS</v>
          </cell>
          <cell r="G224" t="str">
            <v>7</v>
          </cell>
          <cell r="H224" t="str">
            <v>Outaouais</v>
          </cell>
          <cell r="J224" t="str">
            <v>11045218</v>
          </cell>
          <cell r="K224" t="str">
            <v>CENTRE INTÉGRÉ DE SANTÉ ET DE SERVICES SOCIAUX DE L’OUTAOUAIS</v>
          </cell>
          <cell r="L224" t="str">
            <v>704</v>
          </cell>
          <cell r="M224" t="str">
            <v>RLS de la Vallée-de-la-Gatineau</v>
          </cell>
          <cell r="N224" t="str">
            <v>51221414</v>
          </cell>
          <cell r="O224" t="str">
            <v>DE GRACEFIELD</v>
          </cell>
          <cell r="P224" t="str">
            <v>Oui</v>
          </cell>
          <cell r="Q224" t="str">
            <v>2023-01-31</v>
          </cell>
          <cell r="R224" t="str">
            <v>SAPA</v>
          </cell>
          <cell r="S224" t="str">
            <v>Actif</v>
          </cell>
          <cell r="T224"/>
          <cell r="U224">
            <v>32</v>
          </cell>
          <cell r="V224" t="str">
            <v>2023-01-31</v>
          </cell>
          <cell r="W224"/>
          <cell r="X224" t="str">
            <v>2</v>
          </cell>
          <cell r="Y224" t="str">
            <v>28</v>
          </cell>
          <cell r="Z224"/>
          <cell r="AA224" t="str">
            <v>1</v>
          </cell>
          <cell r="AB224" t="str">
            <v>32</v>
          </cell>
          <cell r="AC224">
            <v>30</v>
          </cell>
          <cell r="AD224">
            <v>2</v>
          </cell>
          <cell r="AE224">
            <v>0</v>
          </cell>
          <cell r="AF224">
            <v>0</v>
          </cell>
          <cell r="AG224"/>
          <cell r="AH224" t="str">
            <v>830</v>
          </cell>
          <cell r="AI224" t="str">
            <v>La Vallée-de-la-Gatineau</v>
          </cell>
          <cell r="AJ224" t="str">
            <v>7041</v>
          </cell>
          <cell r="AK224" t="str">
            <v>Des Forestiers</v>
          </cell>
          <cell r="AL224" t="str">
            <v>83032</v>
          </cell>
          <cell r="AM224" t="str">
            <v>Gracefield</v>
          </cell>
          <cell r="AN224" t="str">
            <v>1, RUE DU FOYER</v>
          </cell>
          <cell r="AO224" t="str">
            <v>CASE POSTALE 317</v>
          </cell>
          <cell r="AP224" t="str">
            <v>J0X1W0</v>
          </cell>
          <cell r="AQ224" t="str">
            <v>http://www.csssvg.qc.ca/</v>
          </cell>
          <cell r="AR224" t="str">
            <v>1997-04-01</v>
          </cell>
          <cell r="AS224"/>
          <cell r="AT224" t="str">
            <v>(819) 463-2100</v>
          </cell>
          <cell r="AU224"/>
          <cell r="AV224"/>
          <cell r="AW224"/>
          <cell r="AX224"/>
          <cell r="AY224" t="str">
            <v>11045218</v>
          </cell>
          <cell r="AZ224" t="str">
            <v>51221414</v>
          </cell>
          <cell r="BA224" t="str">
            <v>Madame Josée Filion</v>
          </cell>
          <cell r="BB224" t="str">
            <v>Madame Constance Vanier</v>
          </cell>
          <cell r="BC224" t="str">
            <v>CENTRE INTÉGRÉ DE SANTÉ ET DE SERVICES SOCIAUX DE L’OUTAOUAIS</v>
          </cell>
          <cell r="BD224">
            <v>2868</v>
          </cell>
          <cell r="BE224" t="str">
            <v>Outaouais</v>
          </cell>
          <cell r="BF224"/>
          <cell r="BG224"/>
          <cell r="BH224"/>
          <cell r="BI224" t="str">
            <v>0</v>
          </cell>
          <cell r="BJ224" t="str">
            <v>CTRCAQ</v>
          </cell>
          <cell r="BK224" t="str">
            <v>Public</v>
          </cell>
          <cell r="BL224" t="str">
            <v>2018-11-21</v>
          </cell>
          <cell r="BM224" t="str">
            <v>Sylvie Girard</v>
          </cell>
          <cell r="BN224" t="str">
            <v>Adéquat</v>
          </cell>
          <cell r="BO224"/>
          <cell r="BP224" t="str">
            <v>CPM</v>
          </cell>
        </row>
        <row r="225">
          <cell r="B225" t="str">
            <v>CENTRE D'HEBERGEMENT DE MANIWAKI</v>
          </cell>
          <cell r="C225" t="str">
            <v>Public</v>
          </cell>
          <cell r="D225" t="str">
            <v>CISSS DE L’OUTAOUAIS</v>
          </cell>
          <cell r="E225" t="str">
            <v>CISSS DE L’OUTAOUAIS</v>
          </cell>
          <cell r="F225" t="str">
            <v>07 - CISSS DE L’OUTAOUAIS</v>
          </cell>
          <cell r="G225" t="str">
            <v>7</v>
          </cell>
          <cell r="H225" t="str">
            <v>Outaouais</v>
          </cell>
          <cell r="J225" t="str">
            <v>11045218</v>
          </cell>
          <cell r="K225" t="str">
            <v>CENTRE INTÉGRÉ DE SANTÉ ET DE SERVICES SOCIAUX DE L’OUTAOUAIS</v>
          </cell>
          <cell r="L225" t="str">
            <v>704</v>
          </cell>
          <cell r="M225" t="str">
            <v>RLS de la Vallée-de-la-Gatineau</v>
          </cell>
          <cell r="N225" t="str">
            <v>51221901</v>
          </cell>
          <cell r="O225" t="str">
            <v>DE MANIWAKI</v>
          </cell>
          <cell r="P225" t="str">
            <v>Oui</v>
          </cell>
          <cell r="Q225" t="str">
            <v>2023-01-31</v>
          </cell>
          <cell r="R225" t="str">
            <v>SAPA</v>
          </cell>
          <cell r="S225" t="str">
            <v>Actif</v>
          </cell>
          <cell r="T225"/>
          <cell r="U225">
            <v>67</v>
          </cell>
          <cell r="V225" t="str">
            <v>2023-01-31</v>
          </cell>
          <cell r="W225"/>
          <cell r="X225" t="str">
            <v>11</v>
          </cell>
          <cell r="Y225" t="str">
            <v>47</v>
          </cell>
          <cell r="Z225"/>
          <cell r="AA225" t="str">
            <v>2</v>
          </cell>
          <cell r="AB225" t="str">
            <v>69</v>
          </cell>
          <cell r="AC225">
            <v>67</v>
          </cell>
          <cell r="AD225">
            <v>2</v>
          </cell>
          <cell r="AE225">
            <v>0</v>
          </cell>
          <cell r="AF225">
            <v>0</v>
          </cell>
          <cell r="AG225"/>
          <cell r="AH225" t="str">
            <v>830</v>
          </cell>
          <cell r="AI225" t="str">
            <v>La Vallée-de-la-Gatineau</v>
          </cell>
          <cell r="AJ225" t="str">
            <v>7041</v>
          </cell>
          <cell r="AK225" t="str">
            <v>Des Forestiers</v>
          </cell>
          <cell r="AL225" t="str">
            <v>83065</v>
          </cell>
          <cell r="AM225" t="str">
            <v>Maniwaki</v>
          </cell>
          <cell r="AN225" t="str">
            <v>177, RUE DES OBLATS</v>
          </cell>
          <cell r="AO225"/>
          <cell r="AP225" t="str">
            <v>J9E1G5</v>
          </cell>
          <cell r="AQ225" t="str">
            <v>http://www.csssvg.qc.ca/</v>
          </cell>
          <cell r="AR225" t="str">
            <v>1998-05-11</v>
          </cell>
          <cell r="AS225"/>
          <cell r="AT225" t="str">
            <v>(819) 449-4900</v>
          </cell>
          <cell r="AU225"/>
          <cell r="AV225"/>
          <cell r="AW225"/>
          <cell r="AX225"/>
          <cell r="AY225" t="str">
            <v>11045218</v>
          </cell>
          <cell r="AZ225" t="str">
            <v>51221901</v>
          </cell>
          <cell r="BA225" t="str">
            <v>Madame Josée Filion</v>
          </cell>
          <cell r="BB225" t="str">
            <v>Madame Constance Vanier</v>
          </cell>
          <cell r="BC225" t="str">
            <v>CENTRE INTÉGRÉ DE SANTÉ ET DE SERVICES SOCIAUX DE L’OUTAOUAIS</v>
          </cell>
          <cell r="BD225">
            <v>2869</v>
          </cell>
          <cell r="BE225" t="str">
            <v>Outaouais</v>
          </cell>
          <cell r="BF225"/>
          <cell r="BG225"/>
          <cell r="BH225"/>
          <cell r="BI225" t="str">
            <v>0</v>
          </cell>
          <cell r="BJ225" t="str">
            <v>CTRCAQ</v>
          </cell>
          <cell r="BK225" t="str">
            <v>Public</v>
          </cell>
          <cell r="BL225" t="str">
            <v>2018-11-20</v>
          </cell>
          <cell r="BM225" t="str">
            <v>Sylvie Girard</v>
          </cell>
          <cell r="BN225" t="str">
            <v>Acceptable</v>
          </cell>
          <cell r="BO225"/>
          <cell r="BP225" t="str">
            <v>CTRCAQ</v>
          </cell>
        </row>
        <row r="226">
          <cell r="B226" t="str">
            <v>CENTRE D'HEBERGEMENT DE VALLEE-DE-LA-LIEVRE</v>
          </cell>
          <cell r="C226" t="str">
            <v>Public</v>
          </cell>
          <cell r="D226" t="str">
            <v>CISSS DE L’OUTAOUAIS</v>
          </cell>
          <cell r="E226" t="str">
            <v>CISSS DE L’OUTAOUAIS</v>
          </cell>
          <cell r="F226" t="str">
            <v>07 - CISSS DE L’OUTAOUAIS</v>
          </cell>
          <cell r="G226" t="str">
            <v>7</v>
          </cell>
          <cell r="H226" t="str">
            <v>Outaouais</v>
          </cell>
          <cell r="J226" t="str">
            <v>11045218</v>
          </cell>
          <cell r="K226" t="str">
            <v>CENTRE INTÉGRÉ DE SANTÉ ET DE SERVICES SOCIAUX DE L’OUTAOUAIS</v>
          </cell>
          <cell r="L226" t="str">
            <v>705</v>
          </cell>
          <cell r="M226" t="str">
            <v>RLS de la Vallée-de-la-Lièvre et de la Petite-Nation</v>
          </cell>
          <cell r="N226" t="str">
            <v>51220176</v>
          </cell>
          <cell r="O226" t="str">
            <v>VALLEE-DE-LA-LIEVRE</v>
          </cell>
          <cell r="P226" t="str">
            <v>Oui</v>
          </cell>
          <cell r="Q226" t="str">
            <v>2023-01-31</v>
          </cell>
          <cell r="R226" t="str">
            <v>SAPA</v>
          </cell>
          <cell r="S226" t="str">
            <v>Actif</v>
          </cell>
          <cell r="T226"/>
          <cell r="U226">
            <v>80</v>
          </cell>
          <cell r="V226" t="str">
            <v>2023-01-31</v>
          </cell>
          <cell r="W226"/>
          <cell r="X226"/>
          <cell r="Y226" t="str">
            <v>80</v>
          </cell>
          <cell r="Z226"/>
          <cell r="AA226" t="str">
            <v>1</v>
          </cell>
          <cell r="AB226" t="str">
            <v>80</v>
          </cell>
          <cell r="AC226">
            <v>79</v>
          </cell>
          <cell r="AD226">
            <v>1</v>
          </cell>
          <cell r="AE226">
            <v>0</v>
          </cell>
          <cell r="AF226">
            <v>0</v>
          </cell>
          <cell r="AG226"/>
          <cell r="AH226" t="str">
            <v>810</v>
          </cell>
          <cell r="AI226" t="str">
            <v>Gatineau</v>
          </cell>
          <cell r="AJ226" t="str">
            <v>7051</v>
          </cell>
          <cell r="AK226" t="str">
            <v>Vallée-de-la-Lièvre</v>
          </cell>
          <cell r="AL226" t="str">
            <v>81017</v>
          </cell>
          <cell r="AM226" t="str">
            <v>Gatineau</v>
          </cell>
          <cell r="AN226" t="str">
            <v>111, RUE GERARD-GAUTHIER</v>
          </cell>
          <cell r="AO226"/>
          <cell r="AP226" t="str">
            <v>J8L3C9</v>
          </cell>
          <cell r="AQ226" t="str">
            <v>http://www.cssspapineau.qc.ca/</v>
          </cell>
          <cell r="AR226" t="str">
            <v>1997-03-21</v>
          </cell>
          <cell r="AS226"/>
          <cell r="AT226" t="str">
            <v>(819) 986-1043</v>
          </cell>
          <cell r="AU226"/>
          <cell r="AV226"/>
          <cell r="AW226" t="str">
            <v>Cette installation s'appellait Centre d'hébergement VALLÉE DE LA LIÈVRE jusqu'en septembre 2016.</v>
          </cell>
          <cell r="AX226"/>
          <cell r="AY226" t="str">
            <v>11045218</v>
          </cell>
          <cell r="AZ226" t="str">
            <v>51220176</v>
          </cell>
          <cell r="BA226" t="str">
            <v>Madame Josée Filion</v>
          </cell>
          <cell r="BB226" t="str">
            <v>Madame Constance Vanier</v>
          </cell>
          <cell r="BC226" t="str">
            <v>CENTRE INTÉGRÉ DE SANTÉ ET DE SERVICES SOCIAUX DE L’OUTAOUAIS</v>
          </cell>
          <cell r="BD226">
            <v>2877</v>
          </cell>
          <cell r="BE226" t="str">
            <v>Outaouais</v>
          </cell>
          <cell r="BF226"/>
          <cell r="BG226"/>
          <cell r="BH226"/>
          <cell r="BI226" t="str">
            <v>0</v>
          </cell>
          <cell r="BJ226" t="str">
            <v>CPM</v>
          </cell>
          <cell r="BK226" t="str">
            <v>Public</v>
          </cell>
          <cell r="BL226" t="str">
            <v>2019-12-04</v>
          </cell>
          <cell r="BM226" t="str">
            <v>Sylvie Girard</v>
          </cell>
          <cell r="BN226" t="str">
            <v>Très adéquat</v>
          </cell>
          <cell r="BO226"/>
          <cell r="BP226" t="str">
            <v>CTRCAQ</v>
          </cell>
        </row>
        <row r="227">
          <cell r="B227" t="str">
            <v>CENTRE MULTISERVICES DE SANTÉ ET DE SERVICES SOCIAUX DE LA PÊCHE</v>
          </cell>
          <cell r="C227" t="str">
            <v>Public</v>
          </cell>
          <cell r="D227" t="str">
            <v>CISSS DE L’OUTAOUAIS</v>
          </cell>
          <cell r="E227" t="str">
            <v>CISSS DE L’OUTAOUAIS</v>
          </cell>
          <cell r="F227" t="str">
            <v>07 - CISSS DE L’OUTAOUAIS</v>
          </cell>
          <cell r="G227" t="str">
            <v>7</v>
          </cell>
          <cell r="H227" t="str">
            <v>Outaouais</v>
          </cell>
          <cell r="J227" t="str">
            <v>11045218</v>
          </cell>
          <cell r="K227" t="str">
            <v>CENTRE INTÉGRÉ DE SANTÉ ET DE SERVICES SOCIAUX DE L’OUTAOUAIS</v>
          </cell>
          <cell r="L227" t="str">
            <v>703</v>
          </cell>
          <cell r="M227" t="str">
            <v>RLS des Collines-de-l'Outaouais</v>
          </cell>
          <cell r="N227" t="str">
            <v>54804398</v>
          </cell>
          <cell r="O227" t="str">
            <v>CENTRE MULTI. SSS DE LA PÊCHE</v>
          </cell>
          <cell r="P227" t="str">
            <v>Oui</v>
          </cell>
          <cell r="Q227" t="str">
            <v>2023-01-31</v>
          </cell>
          <cell r="R227" t="str">
            <v>SAPA</v>
          </cell>
          <cell r="S227" t="str">
            <v>Actif</v>
          </cell>
          <cell r="T227" t="str">
            <v>A changé de nom en septembre 2019. Il s'appellait Centre d'hébergement des collines et CLSC de la Pêche</v>
          </cell>
          <cell r="U227">
            <v>32</v>
          </cell>
          <cell r="V227" t="str">
            <v>2023-01-31</v>
          </cell>
          <cell r="W227" t="str">
            <v>Non</v>
          </cell>
          <cell r="X227"/>
          <cell r="Y227" t="str">
            <v>32</v>
          </cell>
          <cell r="Z227"/>
          <cell r="AA227" t="str">
            <v>1</v>
          </cell>
          <cell r="AB227" t="str">
            <v>32</v>
          </cell>
          <cell r="AC227">
            <v>30</v>
          </cell>
          <cell r="AD227">
            <v>2</v>
          </cell>
          <cell r="AE227">
            <v>0</v>
          </cell>
          <cell r="AF227">
            <v>0</v>
          </cell>
          <cell r="AG227"/>
          <cell r="AH227" t="str">
            <v>820</v>
          </cell>
          <cell r="AI227" t="str">
            <v>Les Collines-de-l'Outaouais</v>
          </cell>
          <cell r="AJ227" t="str">
            <v>7031</v>
          </cell>
          <cell r="AK227" t="str">
            <v>Les Collines-de-l'Outaouais</v>
          </cell>
          <cell r="AL227" t="str">
            <v>82035</v>
          </cell>
          <cell r="AM227" t="str">
            <v>La Pêche</v>
          </cell>
          <cell r="AN227" t="str">
            <v>9, CHEMIN PASSE-PARTOUT</v>
          </cell>
          <cell r="AO227" t="str">
            <v>CASE POSTALE 59, MASHAM</v>
          </cell>
          <cell r="AP227" t="str">
            <v>J0X2W0</v>
          </cell>
          <cell r="AQ227" t="str">
            <v>http://www.santedescollines.qc.ca/</v>
          </cell>
          <cell r="AR227" t="str">
            <v>1987-05-07</v>
          </cell>
          <cell r="AS227"/>
          <cell r="AT227" t="str">
            <v>(819) 456-3863</v>
          </cell>
          <cell r="AU227"/>
          <cell r="AV227"/>
          <cell r="AW227"/>
          <cell r="AX227"/>
          <cell r="AY227" t="str">
            <v>11045218</v>
          </cell>
          <cell r="AZ227" t="str">
            <v>54804398</v>
          </cell>
          <cell r="BA227" t="str">
            <v>Madame Josée Filion</v>
          </cell>
          <cell r="BB227" t="str">
            <v>Madame Constance Vanier</v>
          </cell>
          <cell r="BC227" t="str">
            <v>CENTRE INTÉGRÉ DE SANTÉ ET DE SERVICES SOCIAUX DE L’OUTAOUAIS</v>
          </cell>
          <cell r="BD227">
            <v>2871</v>
          </cell>
          <cell r="BE227" t="str">
            <v>Outaouais</v>
          </cell>
          <cell r="BF227" t="str">
            <v>Le Centre d'hébergement des Collines et CLSC de la Pêche </v>
          </cell>
          <cell r="BG227" t="str">
            <v>2019-09-10</v>
          </cell>
          <cell r="BH227"/>
          <cell r="BI227" t="str">
            <v>0</v>
          </cell>
          <cell r="BJ227" t="str">
            <v>RPCU</v>
          </cell>
          <cell r="BK227" t="str">
            <v>Public</v>
          </cell>
          <cell r="BL227" t="str">
            <v>2019-03-21</v>
          </cell>
          <cell r="BM227" t="str">
            <v>Sylvie Girard</v>
          </cell>
          <cell r="BN227" t="str">
            <v>Adéquat</v>
          </cell>
          <cell r="BO227"/>
          <cell r="BP227" t="str">
            <v>CTRCAQ</v>
          </cell>
        </row>
        <row r="228">
          <cell r="B228" t="str">
            <v>CENTRE D'HEBERGEMENT DU CAP</v>
          </cell>
          <cell r="C228" t="str">
            <v>Public</v>
          </cell>
          <cell r="D228" t="str">
            <v>CISSS DE L’OUTAOUAIS</v>
          </cell>
          <cell r="E228" t="str">
            <v>CISSS DE L’OUTAOUAIS</v>
          </cell>
          <cell r="F228" t="str">
            <v>07 - CISSS DE L’OUTAOUAIS</v>
          </cell>
          <cell r="G228" t="str">
            <v>7</v>
          </cell>
          <cell r="H228" t="str">
            <v>Outaouais</v>
          </cell>
          <cell r="J228" t="str">
            <v>11045218</v>
          </cell>
          <cell r="K228" t="str">
            <v>CENTRE INTÉGRÉ DE SANTÉ ET DE SERVICES SOCIAUX DE L’OUTAOUAIS</v>
          </cell>
          <cell r="L228" t="str">
            <v>702</v>
          </cell>
          <cell r="M228" t="str">
            <v>RLS du Pontiac</v>
          </cell>
          <cell r="N228" t="str">
            <v>51219467</v>
          </cell>
          <cell r="O228" t="str">
            <v>DU CAP</v>
          </cell>
          <cell r="P228" t="str">
            <v>Oui</v>
          </cell>
          <cell r="Q228" t="str">
            <v>2023-01-31</v>
          </cell>
          <cell r="R228" t="str">
            <v>SAPA</v>
          </cell>
          <cell r="S228" t="str">
            <v>Actif</v>
          </cell>
          <cell r="T228"/>
          <cell r="U228">
            <v>50</v>
          </cell>
          <cell r="V228" t="str">
            <v>2023-01-31</v>
          </cell>
          <cell r="W228" t="str">
            <v>Non</v>
          </cell>
          <cell r="X228"/>
          <cell r="Y228" t="str">
            <v>50</v>
          </cell>
          <cell r="Z228"/>
          <cell r="AA228" t="str">
            <v>2</v>
          </cell>
          <cell r="AB228" t="str">
            <v>50</v>
          </cell>
          <cell r="AC228">
            <v>50</v>
          </cell>
          <cell r="AD228">
            <v>0</v>
          </cell>
          <cell r="AE228">
            <v>0</v>
          </cell>
          <cell r="AF228">
            <v>0</v>
          </cell>
          <cell r="AG228"/>
          <cell r="AH228" t="str">
            <v>840</v>
          </cell>
          <cell r="AI228" t="str">
            <v>Pontiac</v>
          </cell>
          <cell r="AJ228" t="str">
            <v>7021</v>
          </cell>
          <cell r="AK228" t="str">
            <v>Pontiac</v>
          </cell>
          <cell r="AL228" t="str">
            <v>84010</v>
          </cell>
          <cell r="AM228" t="str">
            <v>Shawville</v>
          </cell>
          <cell r="AN228" t="str">
            <v>295, RUE ALLAN-BLACK</v>
          </cell>
          <cell r="AO228" t="str">
            <v>CASE POSTALE 2001</v>
          </cell>
          <cell r="AP228" t="str">
            <v>J0X2Y0</v>
          </cell>
          <cell r="AQ228" t="str">
            <v>http://www.santepontiac.qc.ca/</v>
          </cell>
          <cell r="AR228" t="str">
            <v>1996-10-25</v>
          </cell>
          <cell r="AS228"/>
          <cell r="AT228" t="str">
            <v>(819) 647-5755</v>
          </cell>
          <cell r="AU228"/>
          <cell r="AV228"/>
          <cell r="AW228"/>
          <cell r="AX228"/>
          <cell r="AY228" t="str">
            <v>11045218</v>
          </cell>
          <cell r="AZ228" t="str">
            <v>51219467</v>
          </cell>
          <cell r="BA228" t="str">
            <v>Madame Josée Filion</v>
          </cell>
          <cell r="BB228" t="str">
            <v>Madame Constance Vanier</v>
          </cell>
          <cell r="BC228" t="str">
            <v>CENTRE INTÉGRÉ DE SANTÉ ET DE SERVICES SOCIAUX DE L’OUTAOUAIS</v>
          </cell>
          <cell r="BD228">
            <v>2866</v>
          </cell>
          <cell r="BE228" t="str">
            <v>Outaouais</v>
          </cell>
          <cell r="BF228"/>
          <cell r="BG228"/>
          <cell r="BH228"/>
          <cell r="BI228" t="str">
            <v>0</v>
          </cell>
          <cell r="BJ228" t="str">
            <v>CTRCAQ</v>
          </cell>
          <cell r="BK228" t="str">
            <v>Public</v>
          </cell>
          <cell r="BL228" t="str">
            <v>2019-06-12</v>
          </cell>
          <cell r="BM228" t="str">
            <v>Sylvie Girard</v>
          </cell>
          <cell r="BN228" t="str">
            <v>Acceptable</v>
          </cell>
          <cell r="BO228"/>
          <cell r="BP228" t="str">
            <v>RPCU</v>
          </cell>
        </row>
        <row r="229">
          <cell r="B229" t="str">
            <v>CENTRE D'HEBERGEMENT LIONNEL ÉMOND</v>
          </cell>
          <cell r="C229" t="str">
            <v>Public</v>
          </cell>
          <cell r="D229" t="str">
            <v>CISSS DE L’OUTAOUAIS</v>
          </cell>
          <cell r="E229" t="str">
            <v>CISSS DE L’OUTAOUAIS</v>
          </cell>
          <cell r="F229" t="str">
            <v>07 - CISSS DE L’OUTAOUAIS</v>
          </cell>
          <cell r="G229" t="str">
            <v>7</v>
          </cell>
          <cell r="H229" t="str">
            <v>Outaouais</v>
          </cell>
          <cell r="J229" t="str">
            <v>11045218</v>
          </cell>
          <cell r="K229" t="str">
            <v>CENTRE INTÉGRÉ DE SANTÉ ET DE SERVICES SOCIAUX DE L’OUTAOUAIS</v>
          </cell>
          <cell r="L229" t="str">
            <v>701</v>
          </cell>
          <cell r="M229" t="str">
            <v>RLS de Grande-Rivière - Hull - Gatineau</v>
          </cell>
          <cell r="N229" t="str">
            <v>51228815</v>
          </cell>
          <cell r="O229" t="str">
            <v>FOYER DU BONHEUR</v>
          </cell>
          <cell r="P229" t="str">
            <v>Oui</v>
          </cell>
          <cell r="Q229" t="str">
            <v>2023-01-31</v>
          </cell>
          <cell r="R229" t="str">
            <v>SAPA</v>
          </cell>
          <cell r="S229" t="str">
            <v>Actif</v>
          </cell>
          <cell r="T229" t="str">
            <v>Ancien CHSLD Foyer du Bonheur</v>
          </cell>
          <cell r="U229" t="str">
            <v>260</v>
          </cell>
          <cell r="V229" t="str">
            <v>2023-01-31</v>
          </cell>
          <cell r="W229"/>
          <cell r="X229" t="str">
            <v>55</v>
          </cell>
          <cell r="Y229" t="str">
            <v>153</v>
          </cell>
          <cell r="Z229"/>
          <cell r="AA229" t="str">
            <v>5</v>
          </cell>
          <cell r="AB229" t="str">
            <v>263</v>
          </cell>
          <cell r="AC229">
            <v>263</v>
          </cell>
          <cell r="AD229">
            <v>0</v>
          </cell>
          <cell r="AE229">
            <v>0</v>
          </cell>
          <cell r="AF229">
            <v>0</v>
          </cell>
          <cell r="AG229"/>
          <cell r="AH229" t="str">
            <v>810</v>
          </cell>
          <cell r="AI229" t="str">
            <v>Gatineau</v>
          </cell>
          <cell r="AJ229" t="str">
            <v>7011</v>
          </cell>
          <cell r="AK229" t="str">
            <v>Hull</v>
          </cell>
          <cell r="AL229" t="str">
            <v>81017</v>
          </cell>
          <cell r="AM229" t="str">
            <v>Gatineau</v>
          </cell>
          <cell r="AN229" t="str">
            <v>125, BOULEVARD LIONEL-EMOND</v>
          </cell>
          <cell r="AO229"/>
          <cell r="AP229" t="str">
            <v>J8Y5S8</v>
          </cell>
          <cell r="AQ229" t="str">
            <v>http://www.csssgatineau.qc.ca/</v>
          </cell>
          <cell r="AR229" t="str">
            <v>2004-07-05</v>
          </cell>
          <cell r="AS229"/>
          <cell r="AT229" t="str">
            <v>(819) 966-6410</v>
          </cell>
          <cell r="AU229"/>
          <cell r="AV229"/>
          <cell r="AW229"/>
          <cell r="AX229"/>
          <cell r="AY229" t="str">
            <v>11045218</v>
          </cell>
          <cell r="AZ229" t="str">
            <v>51228815</v>
          </cell>
          <cell r="BA229" t="str">
            <v>Madame Josée Filion</v>
          </cell>
          <cell r="BB229" t="str">
            <v>Madame Constance Vanier</v>
          </cell>
          <cell r="BC229" t="str">
            <v>CENTRE INTÉGRÉ DE SANTÉ ET DE SERVICES SOCIAUX DE L’OUTAOUAIS</v>
          </cell>
          <cell r="BD229">
            <v>2874</v>
          </cell>
          <cell r="BE229" t="str">
            <v>Outaouais</v>
          </cell>
          <cell r="BF229"/>
          <cell r="BG229"/>
          <cell r="BH229"/>
          <cell r="BI229" t="str">
            <v>0</v>
          </cell>
          <cell r="BJ229" t="str">
            <v>RPCU</v>
          </cell>
          <cell r="BK229" t="str">
            <v>Public</v>
          </cell>
          <cell r="BL229" t="str">
            <v>2019-01-22</v>
          </cell>
          <cell r="BM229" t="str">
            <v>Sylvie Girard</v>
          </cell>
          <cell r="BN229" t="str">
            <v>Très adéquat</v>
          </cell>
          <cell r="BO229"/>
          <cell r="BP229" t="str">
            <v>CPM</v>
          </cell>
        </row>
        <row r="230">
          <cell r="B230" t="str">
            <v>CENTRE D'HEBERGEMENT LA PIETA</v>
          </cell>
          <cell r="C230" t="str">
            <v>Public</v>
          </cell>
          <cell r="D230" t="str">
            <v>CISSS DE L’OUTAOUAIS</v>
          </cell>
          <cell r="E230" t="str">
            <v>CISSS DE L’OUTAOUAIS</v>
          </cell>
          <cell r="F230" t="str">
            <v>07 - CISSS DE L’OUTAOUAIS</v>
          </cell>
          <cell r="G230" t="str">
            <v>7</v>
          </cell>
          <cell r="H230" t="str">
            <v>Outaouais</v>
          </cell>
          <cell r="J230" t="str">
            <v>11045218</v>
          </cell>
          <cell r="K230" t="str">
            <v>CENTRE INTÉGRÉ DE SANTÉ ET DE SERVICES SOCIAUX DE L’OUTAOUAIS</v>
          </cell>
          <cell r="L230" t="str">
            <v>701</v>
          </cell>
          <cell r="M230" t="str">
            <v>RLS de Grande-Rivière - Hull - Gatineau</v>
          </cell>
          <cell r="N230" t="str">
            <v>55618292</v>
          </cell>
          <cell r="O230" t="str">
            <v>LA PIETA</v>
          </cell>
          <cell r="P230" t="str">
            <v>Oui</v>
          </cell>
          <cell r="Q230" t="str">
            <v>2023-01-31</v>
          </cell>
          <cell r="R230" t="str">
            <v>SAPA</v>
          </cell>
          <cell r="S230" t="str">
            <v>Actif</v>
          </cell>
          <cell r="T230"/>
          <cell r="U230" t="str">
            <v>160</v>
          </cell>
          <cell r="V230" t="str">
            <v>2023-01-31</v>
          </cell>
          <cell r="W230"/>
          <cell r="X230" t="str">
            <v>20</v>
          </cell>
          <cell r="Y230" t="str">
            <v>115</v>
          </cell>
          <cell r="Z230"/>
          <cell r="AA230" t="str">
            <v>4</v>
          </cell>
          <cell r="AB230" t="str">
            <v>155</v>
          </cell>
          <cell r="AC230">
            <v>150</v>
          </cell>
          <cell r="AD230">
            <v>8</v>
          </cell>
          <cell r="AE230">
            <v>0</v>
          </cell>
          <cell r="AF230">
            <v>0</v>
          </cell>
          <cell r="AG230"/>
          <cell r="AH230" t="str">
            <v>810</v>
          </cell>
          <cell r="AI230" t="str">
            <v>Gatineau</v>
          </cell>
          <cell r="AJ230" t="str">
            <v>7011</v>
          </cell>
          <cell r="AK230" t="str">
            <v>Hull</v>
          </cell>
          <cell r="AL230" t="str">
            <v>81017</v>
          </cell>
          <cell r="AM230" t="str">
            <v>Gatineau</v>
          </cell>
          <cell r="AN230" t="str">
            <v>273, RUE LAURIER</v>
          </cell>
          <cell r="AO230"/>
          <cell r="AP230" t="str">
            <v>J8X3W8</v>
          </cell>
          <cell r="AQ230" t="str">
            <v>http://www.csssgatineau.qc.ca/</v>
          </cell>
          <cell r="AR230" t="str">
            <v>1994-12-06</v>
          </cell>
          <cell r="AS230"/>
          <cell r="AT230" t="str">
            <v>(819) 966-6420</v>
          </cell>
          <cell r="AU230"/>
          <cell r="AV230"/>
          <cell r="AW230"/>
          <cell r="AX230"/>
          <cell r="AY230" t="str">
            <v>11045218</v>
          </cell>
          <cell r="AZ230" t="str">
            <v>55618292</v>
          </cell>
          <cell r="BA230" t="str">
            <v>Madame Josée Filion</v>
          </cell>
          <cell r="BB230" t="str">
            <v>Madame Constance Vanier</v>
          </cell>
          <cell r="BC230" t="str">
            <v>CENTRE INTÉGRÉ DE SANTÉ ET DE SERVICES SOCIAUX DE L’OUTAOUAIS</v>
          </cell>
          <cell r="BD230">
            <v>2875</v>
          </cell>
          <cell r="BE230" t="str">
            <v>Outaouais</v>
          </cell>
          <cell r="BF230"/>
          <cell r="BG230"/>
          <cell r="BH230"/>
          <cell r="BI230" t="str">
            <v>0</v>
          </cell>
          <cell r="BJ230" t="str">
            <v>RPCU</v>
          </cell>
          <cell r="BK230" t="str">
            <v>Public</v>
          </cell>
          <cell r="BL230" t="str">
            <v>2019-04-01</v>
          </cell>
          <cell r="BM230" t="str">
            <v>Sylvie Girard</v>
          </cell>
          <cell r="BN230" t="str">
            <v>Adéquat</v>
          </cell>
          <cell r="BO230"/>
          <cell r="BP230" t="str">
            <v>RPCU</v>
          </cell>
        </row>
        <row r="231">
          <cell r="B231" t="str">
            <v xml:space="preserve">CENTRE D'HÉBERGEMENT DE MANSFIELD-ET-PONTEFRACT </v>
          </cell>
          <cell r="C231" t="str">
            <v>Public</v>
          </cell>
          <cell r="D231" t="str">
            <v>CISSS DE L’OUTAOUAIS</v>
          </cell>
          <cell r="E231" t="str">
            <v>CISSS DE L’OUTAOUAIS</v>
          </cell>
          <cell r="F231" t="str">
            <v>07 - CISSS DE L’OUTAOUAIS</v>
          </cell>
          <cell r="G231" t="str">
            <v>7</v>
          </cell>
          <cell r="H231" t="str">
            <v>Outaouais</v>
          </cell>
          <cell r="J231" t="str">
            <v>11045218</v>
          </cell>
          <cell r="K231" t="str">
            <v>CENTRE INTÉGRÉ DE SANTÉ ET DE SERVICES SOCIAUX DE L’OUTAOUAIS</v>
          </cell>
          <cell r="L231" t="str">
            <v>702</v>
          </cell>
          <cell r="M231" t="str">
            <v>RLS du Pontiac</v>
          </cell>
          <cell r="N231" t="str">
            <v>51219483</v>
          </cell>
          <cell r="O231" t="str">
            <v>CHSLD DE MANSFIELD-ET-PONTEFRACT</v>
          </cell>
          <cell r="P231" t="str">
            <v>Oui</v>
          </cell>
          <cell r="Q231" t="str">
            <v>2023-01-31</v>
          </cell>
          <cell r="R231" t="str">
            <v>SAPA</v>
          </cell>
          <cell r="S231" t="str">
            <v>Actif</v>
          </cell>
          <cell r="T231"/>
          <cell r="U231">
            <v>40</v>
          </cell>
          <cell r="V231" t="str">
            <v>2023-01-31</v>
          </cell>
          <cell r="W231" t="str">
            <v>Non</v>
          </cell>
          <cell r="X231" t="str">
            <v>3</v>
          </cell>
          <cell r="Y231" t="str">
            <v>31</v>
          </cell>
          <cell r="Z231" t="str">
            <v>1</v>
          </cell>
          <cell r="AA231" t="str">
            <v>1</v>
          </cell>
          <cell r="AB231" t="str">
            <v>39</v>
          </cell>
          <cell r="AC231">
            <v>40</v>
          </cell>
          <cell r="AD231">
            <v>0</v>
          </cell>
          <cell r="AE231">
            <v>0</v>
          </cell>
          <cell r="AF231">
            <v>0</v>
          </cell>
          <cell r="AG231"/>
          <cell r="AH231" t="str">
            <v>840</v>
          </cell>
          <cell r="AI231" t="str">
            <v>Pontiac</v>
          </cell>
          <cell r="AJ231" t="str">
            <v>7021</v>
          </cell>
          <cell r="AK231" t="str">
            <v>Pontiac</v>
          </cell>
          <cell r="AL231" t="str">
            <v>84065</v>
          </cell>
          <cell r="AM231" t="str">
            <v>Mansfield-et-Pontefract</v>
          </cell>
          <cell r="AN231" t="str">
            <v>230, CHEMIN DE LA CHUTE</v>
          </cell>
          <cell r="AO231" t="str">
            <v>CASE POSTALE 610</v>
          </cell>
          <cell r="AP231" t="str">
            <v>J0X1V0</v>
          </cell>
          <cell r="AQ231" t="str">
            <v>http://www.santepontiac.qc.ca/</v>
          </cell>
          <cell r="AR231" t="str">
            <v>1996-10-25</v>
          </cell>
          <cell r="AS231"/>
          <cell r="AT231" t="str">
            <v>(819) 683-2224</v>
          </cell>
          <cell r="AU231"/>
          <cell r="AV231"/>
          <cell r="AW231"/>
          <cell r="AX231"/>
          <cell r="AY231" t="str">
            <v>11045218</v>
          </cell>
          <cell r="AZ231" t="str">
            <v>51219483</v>
          </cell>
          <cell r="BA231" t="str">
            <v>Madame Josée Filion</v>
          </cell>
          <cell r="BB231" t="str">
            <v>Madame Constance Vanier</v>
          </cell>
          <cell r="BC231" t="str">
            <v>CENTRE INTÉGRÉ DE SANTÉ ET DE SERVICES SOCIAUX DE L’OUTAOUAIS</v>
          </cell>
          <cell r="BD231">
            <v>2867</v>
          </cell>
          <cell r="BE231" t="str">
            <v>Outaouais</v>
          </cell>
          <cell r="BF231"/>
          <cell r="BG231"/>
          <cell r="BH231"/>
          <cell r="BI231" t="str">
            <v>0</v>
          </cell>
          <cell r="BJ231" t="str">
            <v>CTRCAQ</v>
          </cell>
          <cell r="BK231" t="str">
            <v>Public</v>
          </cell>
          <cell r="BL231" t="str">
            <v>2019-03-19</v>
          </cell>
          <cell r="BM231" t="str">
            <v>Sylvie Girard</v>
          </cell>
          <cell r="BN231" t="str">
            <v>Acceptable</v>
          </cell>
          <cell r="BO231"/>
          <cell r="BP231" t="str">
            <v>CPM</v>
          </cell>
        </row>
        <row r="232">
          <cell r="B232" t="str">
            <v xml:space="preserve">CENTRE D'HEBERGEMENT AYLMER </v>
          </cell>
          <cell r="C232" t="str">
            <v>Public</v>
          </cell>
          <cell r="D232" t="str">
            <v>CISSS DE L’OUTAOUAIS</v>
          </cell>
          <cell r="E232" t="str">
            <v>CISSS DE L’OUTAOUAIS</v>
          </cell>
          <cell r="F232" t="str">
            <v>07 - CISSS DE L’OUTAOUAIS</v>
          </cell>
          <cell r="G232" t="str">
            <v>7</v>
          </cell>
          <cell r="H232" t="str">
            <v>Outaouais</v>
          </cell>
          <cell r="J232" t="str">
            <v>11045218</v>
          </cell>
          <cell r="K232" t="str">
            <v>CENTRE INTÉGRÉ DE SANTÉ ET DE SERVICES SOCIAUX DE L’OUTAOUAIS</v>
          </cell>
          <cell r="L232" t="str">
            <v>701</v>
          </cell>
          <cell r="M232" t="str">
            <v>RLS de Grande-Rivière - Hull - Gatineau</v>
          </cell>
          <cell r="N232" t="str">
            <v>51219525</v>
          </cell>
          <cell r="O232" t="str">
            <v>CHSLD D'AYLMER</v>
          </cell>
          <cell r="P232" t="str">
            <v>Oui</v>
          </cell>
          <cell r="Q232" t="str">
            <v>2023-01-31</v>
          </cell>
          <cell r="R232" t="str">
            <v>SAPA</v>
          </cell>
          <cell r="S232" t="str">
            <v>Actif</v>
          </cell>
          <cell r="T232" t="str">
            <v>S'appellait CHSLD RENAISSANCE</v>
          </cell>
          <cell r="U232" t="str">
            <v>75</v>
          </cell>
          <cell r="V232" t="str">
            <v>2023-01-31</v>
          </cell>
          <cell r="W232" t="str">
            <v>Non</v>
          </cell>
          <cell r="X232"/>
          <cell r="Y232" t="str">
            <v>75</v>
          </cell>
          <cell r="Z232"/>
          <cell r="AA232" t="str">
            <v>3</v>
          </cell>
          <cell r="AB232" t="str">
            <v>75</v>
          </cell>
          <cell r="AC232">
            <v>73</v>
          </cell>
          <cell r="AD232">
            <v>2</v>
          </cell>
          <cell r="AE232">
            <v>0</v>
          </cell>
          <cell r="AF232">
            <v>0</v>
          </cell>
          <cell r="AG232"/>
          <cell r="AH232" t="str">
            <v>810</v>
          </cell>
          <cell r="AI232" t="str">
            <v>Gatineau</v>
          </cell>
          <cell r="AJ232" t="str">
            <v>7012</v>
          </cell>
          <cell r="AK232" t="str">
            <v>Aylmer</v>
          </cell>
          <cell r="AL232" t="str">
            <v>81017</v>
          </cell>
          <cell r="AM232" t="str">
            <v>Gatineau</v>
          </cell>
          <cell r="AN232" t="str">
            <v>445, BOULEVARD WILFRID-LAVIGNE</v>
          </cell>
          <cell r="AO232"/>
          <cell r="AP232" t="str">
            <v>J9H6H9</v>
          </cell>
          <cell r="AQ232" t="str">
            <v>http://www.csssgatineau.qc.ca/</v>
          </cell>
          <cell r="AR232" t="str">
            <v>1996-10-25</v>
          </cell>
          <cell r="AS232"/>
          <cell r="AT232" t="str">
            <v>(819) 966-6440</v>
          </cell>
          <cell r="AU232"/>
          <cell r="AV232"/>
          <cell r="AW232"/>
          <cell r="AX232"/>
          <cell r="AY232" t="str">
            <v>11045218</v>
          </cell>
          <cell r="AZ232" t="str">
            <v>51219525</v>
          </cell>
          <cell r="BA232" t="str">
            <v>Madame Josée Filion</v>
          </cell>
          <cell r="BB232" t="str">
            <v>Madame Constance Vanier</v>
          </cell>
          <cell r="BC232" t="str">
            <v>CENTRE INTÉGRÉ DE SANTÉ ET DE SERVICES SOCIAUX DE L’OUTAOUAIS</v>
          </cell>
          <cell r="BD232">
            <v>2872</v>
          </cell>
          <cell r="BE232" t="str">
            <v>Outaouais</v>
          </cell>
          <cell r="BF232"/>
          <cell r="BG232"/>
          <cell r="BH232"/>
          <cell r="BI232" t="str">
            <v>0</v>
          </cell>
          <cell r="BJ232" t="str">
            <v>RPCU</v>
          </cell>
          <cell r="BK232" t="str">
            <v>Public</v>
          </cell>
          <cell r="BL232" t="str">
            <v>2020-03-11</v>
          </cell>
          <cell r="BM232" t="str">
            <v>Sylvie Girard</v>
          </cell>
          <cell r="BN232" t="str">
            <v>Très adéquat</v>
          </cell>
          <cell r="BO232"/>
          <cell r="BP232" t="str">
            <v>CPM</v>
          </cell>
        </row>
        <row r="233">
          <cell r="B233" t="str">
            <v>CLSC ET CENTRE D'HEBERGEMENT LA PETITE-NATION</v>
          </cell>
          <cell r="C233" t="str">
            <v>Public</v>
          </cell>
          <cell r="D233" t="str">
            <v>CISSS DE L’OUTAOUAIS</v>
          </cell>
          <cell r="E233" t="str">
            <v>CISSS DE L’OUTAOUAIS</v>
          </cell>
          <cell r="F233" t="str">
            <v>07 - CISSS DE L’OUTAOUAIS</v>
          </cell>
          <cell r="G233" t="str">
            <v>7</v>
          </cell>
          <cell r="H233" t="str">
            <v>Outaouais</v>
          </cell>
          <cell r="J233" t="str">
            <v>11045218</v>
          </cell>
          <cell r="K233" t="str">
            <v>CENTRE INTÉGRÉ DE SANTÉ ET DE SERVICES SOCIAUX DE L’OUTAOUAIS</v>
          </cell>
          <cell r="L233" t="str">
            <v>705</v>
          </cell>
          <cell r="M233" t="str">
            <v>RLS de la Vallée-de-la-Lièvre et de la Petite-Nation</v>
          </cell>
          <cell r="N233" t="str">
            <v>51219491</v>
          </cell>
          <cell r="O233" t="str">
            <v>CLSC ET LA PETITE-NATION</v>
          </cell>
          <cell r="P233" t="str">
            <v>Oui</v>
          </cell>
          <cell r="Q233" t="str">
            <v>2023-01-31</v>
          </cell>
          <cell r="R233" t="str">
            <v>SAPA</v>
          </cell>
          <cell r="S233" t="str">
            <v>Actif</v>
          </cell>
          <cell r="T233"/>
          <cell r="U233" t="str">
            <v>96</v>
          </cell>
          <cell r="V233" t="str">
            <v>2023-01-31</v>
          </cell>
          <cell r="W233" t="str">
            <v>Non</v>
          </cell>
          <cell r="X233" t="str">
            <v>21</v>
          </cell>
          <cell r="Y233" t="str">
            <v>54</v>
          </cell>
          <cell r="Z233"/>
          <cell r="AA233" t="str">
            <v>3</v>
          </cell>
          <cell r="AB233" t="str">
            <v>96</v>
          </cell>
          <cell r="AC233">
            <v>94</v>
          </cell>
          <cell r="AD233">
            <v>2</v>
          </cell>
          <cell r="AE233">
            <v>0</v>
          </cell>
          <cell r="AF233">
            <v>0</v>
          </cell>
          <cell r="AG233"/>
          <cell r="AH233" t="str">
            <v>800</v>
          </cell>
          <cell r="AI233" t="str">
            <v>Papineau</v>
          </cell>
          <cell r="AJ233" t="str">
            <v>7052</v>
          </cell>
          <cell r="AK233" t="str">
            <v>Petite-Nation</v>
          </cell>
          <cell r="AL233" t="str">
            <v>80027</v>
          </cell>
          <cell r="AM233" t="str">
            <v>Saint-André-Avellin</v>
          </cell>
          <cell r="AN233" t="str">
            <v>14, RUE SAINT-ANDRE</v>
          </cell>
          <cell r="AO233"/>
          <cell r="AP233" t="str">
            <v>J0V1W0</v>
          </cell>
          <cell r="AQ233" t="str">
            <v>http://www.cssspapineau.qc.ca/</v>
          </cell>
          <cell r="AR233" t="str">
            <v>1996-10-25</v>
          </cell>
          <cell r="AS233"/>
          <cell r="AT233" t="str">
            <v>(819) 983-2731</v>
          </cell>
          <cell r="AU233"/>
          <cell r="AV233"/>
          <cell r="AW233"/>
          <cell r="AX233"/>
          <cell r="AY233" t="str">
            <v>11045218</v>
          </cell>
          <cell r="AZ233" t="str">
            <v>51219491</v>
          </cell>
          <cell r="BA233" t="str">
            <v>Madame Josée Filion</v>
          </cell>
          <cell r="BB233" t="str">
            <v>Madame Constance Vanier</v>
          </cell>
          <cell r="BC233" t="str">
            <v>CENTRE INTÉGRÉ DE SANTÉ ET DE SERVICES SOCIAUX DE L’OUTAOUAIS</v>
          </cell>
          <cell r="BD233">
            <v>2876</v>
          </cell>
          <cell r="BE233" t="str">
            <v>Outaouais</v>
          </cell>
          <cell r="BF233"/>
          <cell r="BG233"/>
          <cell r="BH233"/>
          <cell r="BI233" t="str">
            <v>0</v>
          </cell>
          <cell r="BJ233" t="str">
            <v>CPM</v>
          </cell>
          <cell r="BK233" t="str">
            <v>Public</v>
          </cell>
          <cell r="BL233" t="str">
            <v>2021-11-03</v>
          </cell>
          <cell r="BM233" t="str">
            <v>Nelson Vachon</v>
          </cell>
          <cell r="BN233" t="str">
            <v>Adéquat</v>
          </cell>
          <cell r="BO233"/>
          <cell r="BP233" t="str">
            <v>RPCU</v>
          </cell>
        </row>
        <row r="234">
          <cell r="B234" t="str">
            <v>HOPITAL ET CHSLD DE PAPINEAU</v>
          </cell>
          <cell r="C234" t="str">
            <v>Public</v>
          </cell>
          <cell r="D234" t="str">
            <v>CISSS DE L’OUTAOUAIS</v>
          </cell>
          <cell r="E234" t="str">
            <v>CISSS DE L’OUTAOUAIS</v>
          </cell>
          <cell r="F234" t="str">
            <v>07 - CISSS DE L’OUTAOUAIS</v>
          </cell>
          <cell r="G234" t="str">
            <v>7</v>
          </cell>
          <cell r="H234" t="str">
            <v>Outaouais</v>
          </cell>
          <cell r="J234" t="str">
            <v>11045218</v>
          </cell>
          <cell r="K234" t="str">
            <v>CENTRE INTÉGRÉ DE SANTÉ ET DE SERVICES SOCIAUX DE L’OUTAOUAIS</v>
          </cell>
          <cell r="L234" t="str">
            <v>705</v>
          </cell>
          <cell r="M234" t="str">
            <v>RLS de la Vallée-de-la-Lièvre et de la Petite-Nation</v>
          </cell>
          <cell r="N234" t="str">
            <v>51228823</v>
          </cell>
          <cell r="O234" t="str">
            <v>HOPITAL ET CHSLD DE PAPINEAU</v>
          </cell>
          <cell r="P234" t="str">
            <v>Oui</v>
          </cell>
          <cell r="Q234" t="str">
            <v>2023-01-31</v>
          </cell>
          <cell r="R234" t="str">
            <v>SAPA</v>
          </cell>
          <cell r="S234" t="str">
            <v>Actif</v>
          </cell>
          <cell r="T234"/>
          <cell r="U234" t="str">
            <v>54</v>
          </cell>
          <cell r="V234" t="str">
            <v>2023-01-31</v>
          </cell>
          <cell r="W234"/>
          <cell r="X234" t="str">
            <v>10</v>
          </cell>
          <cell r="Y234" t="str">
            <v>28</v>
          </cell>
          <cell r="Z234" t="str">
            <v>2</v>
          </cell>
          <cell r="AA234" t="str">
            <v>2</v>
          </cell>
          <cell r="AB234" t="str">
            <v>55</v>
          </cell>
          <cell r="AC234">
            <v>55</v>
          </cell>
          <cell r="AD234">
            <v>0</v>
          </cell>
          <cell r="AE234">
            <v>0</v>
          </cell>
          <cell r="AF234">
            <v>0</v>
          </cell>
          <cell r="AG234"/>
          <cell r="AH234" t="str">
            <v>810</v>
          </cell>
          <cell r="AI234" t="str">
            <v>Gatineau</v>
          </cell>
          <cell r="AJ234" t="str">
            <v>7051</v>
          </cell>
          <cell r="AK234" t="str">
            <v>Vallée-de-la-Lièvre</v>
          </cell>
          <cell r="AL234" t="str">
            <v>81017</v>
          </cell>
          <cell r="AM234" t="str">
            <v>Gatineau</v>
          </cell>
          <cell r="AN234" t="str">
            <v>155, RUE MACLAREN EST</v>
          </cell>
          <cell r="AO234"/>
          <cell r="AP234" t="str">
            <v>J8L0C2</v>
          </cell>
          <cell r="AQ234" t="str">
            <v>http://www.cssspapineau.qc.ca/</v>
          </cell>
          <cell r="AR234" t="str">
            <v>2004-07-05</v>
          </cell>
          <cell r="AS234"/>
          <cell r="AT234" t="str">
            <v>(819) 986-3341</v>
          </cell>
          <cell r="AU234"/>
          <cell r="AV234"/>
          <cell r="AW234" t="str">
            <v>ATTENTION:  ce centre n'a pas de chambre triple mais a 2 chambres quadruples. Noua vons inscrit le nombre de chambre quadruple dans l'espace pour les chambres triples étant donné que pour l'instant, Olive ne prévoit pas ce cas de figure.</v>
          </cell>
          <cell r="AX234"/>
          <cell r="AY234" t="str">
            <v>11045218</v>
          </cell>
          <cell r="AZ234" t="str">
            <v>51228823</v>
          </cell>
          <cell r="BA234" t="str">
            <v>Madame Josée Filion</v>
          </cell>
          <cell r="BB234" t="str">
            <v>Madame Constance Vanier</v>
          </cell>
          <cell r="BC234" t="str">
            <v>CENTRE INTÉGRÉ DE SANTÉ ET DE SERVICES SOCIAUX DE L’OUTAOUAIS</v>
          </cell>
          <cell r="BD234">
            <v>2847</v>
          </cell>
          <cell r="BE234" t="str">
            <v>Outaouais</v>
          </cell>
          <cell r="BF234"/>
          <cell r="BG234"/>
          <cell r="BH234"/>
          <cell r="BI234" t="str">
            <v>0</v>
          </cell>
          <cell r="BJ234" t="str">
            <v>CPM</v>
          </cell>
          <cell r="BK234" t="str">
            <v>Public</v>
          </cell>
          <cell r="BL234" t="str">
            <v>2019-12-03</v>
          </cell>
          <cell r="BM234" t="str">
            <v>Sylvie Girard</v>
          </cell>
          <cell r="BN234" t="str">
            <v>Adéquat</v>
          </cell>
          <cell r="BO234"/>
          <cell r="BP234" t="str">
            <v>CTRCAQ</v>
          </cell>
        </row>
        <row r="235">
          <cell r="B235" t="str">
            <v>HOPITAL DU PONTIAC</v>
          </cell>
          <cell r="C235" t="str">
            <v>Public</v>
          </cell>
          <cell r="D235" t="str">
            <v>CISSS DE L’OUTAOUAIS</v>
          </cell>
          <cell r="E235" t="str">
            <v>CISSS DE L’OUTAOUAIS</v>
          </cell>
          <cell r="F235" t="str">
            <v>07 - CISSS DE L’OUTAOUAIS</v>
          </cell>
          <cell r="G235" t="str">
            <v>7</v>
          </cell>
          <cell r="H235" t="str">
            <v>Outaouais</v>
          </cell>
          <cell r="J235" t="str">
            <v>11045218</v>
          </cell>
          <cell r="K235" t="str">
            <v>CENTRE INTÉGRÉ DE SANTÉ ET DE SERVICES SOCIAUX DE L’OUTAOUAIS</v>
          </cell>
          <cell r="L235" t="str">
            <v>702</v>
          </cell>
          <cell r="M235" t="str">
            <v>RLS du Pontiac</v>
          </cell>
          <cell r="N235" t="str">
            <v>51219459</v>
          </cell>
          <cell r="O235" t="str">
            <v>HOPITAL DU PONTIAC</v>
          </cell>
          <cell r="P235" t="str">
            <v>Oui</v>
          </cell>
          <cell r="Q235" t="str">
            <v>2023-01-31</v>
          </cell>
          <cell r="R235" t="str">
            <v>SAPA</v>
          </cell>
          <cell r="S235" t="str">
            <v>Actif</v>
          </cell>
          <cell r="T235"/>
          <cell r="U235">
            <v>25</v>
          </cell>
          <cell r="V235" t="str">
            <v>2023-01-31</v>
          </cell>
          <cell r="W235" t="str">
            <v>Non</v>
          </cell>
          <cell r="X235" t="str">
            <v>6</v>
          </cell>
          <cell r="Y235" t="str">
            <v>13</v>
          </cell>
          <cell r="Z235"/>
          <cell r="AA235" t="str">
            <v>1</v>
          </cell>
          <cell r="AB235" t="str">
            <v>23</v>
          </cell>
          <cell r="AC235">
            <v>25</v>
          </cell>
          <cell r="AD235">
            <v>0</v>
          </cell>
          <cell r="AE235">
            <v>0</v>
          </cell>
          <cell r="AF235">
            <v>0</v>
          </cell>
          <cell r="AG235"/>
          <cell r="AH235" t="str">
            <v>840</v>
          </cell>
          <cell r="AI235" t="str">
            <v>Pontiac</v>
          </cell>
          <cell r="AJ235" t="str">
            <v>7021</v>
          </cell>
          <cell r="AK235" t="str">
            <v>Pontiac</v>
          </cell>
          <cell r="AL235" t="str">
            <v>84010</v>
          </cell>
          <cell r="AM235" t="str">
            <v>Shawville</v>
          </cell>
          <cell r="AN235" t="str">
            <v>200, RUE ARGUE CRESCENT</v>
          </cell>
          <cell r="AO235" t="str">
            <v>CASE POSTALE 280</v>
          </cell>
          <cell r="AP235" t="str">
            <v>J0X2Y0</v>
          </cell>
          <cell r="AQ235" t="str">
            <v>http://www.santepontiac.qc.ca/</v>
          </cell>
          <cell r="AR235" t="str">
            <v>1996-10-25</v>
          </cell>
          <cell r="AS235"/>
          <cell r="AT235" t="str">
            <v>(819) 647-2211</v>
          </cell>
          <cell r="AU235"/>
          <cell r="AV235"/>
          <cell r="AW235"/>
          <cell r="AX235"/>
          <cell r="AY235" t="str">
            <v>11045218</v>
          </cell>
          <cell r="AZ235" t="str">
            <v>51219459</v>
          </cell>
          <cell r="BA235" t="str">
            <v>Madame Josée Filion</v>
          </cell>
          <cell r="BB235" t="str">
            <v>Madame Constance Vanier</v>
          </cell>
          <cell r="BC235" t="str">
            <v>CENTRE INTÉGRÉ DE SANTÉ ET DE SERVICES SOCIAUX DE L’OUTAOUAIS</v>
          </cell>
          <cell r="BD235">
            <v>2865</v>
          </cell>
          <cell r="BE235" t="str">
            <v>Outaouais</v>
          </cell>
          <cell r="BF235"/>
          <cell r="BG235"/>
          <cell r="BH235"/>
          <cell r="BI235" t="str">
            <v>0</v>
          </cell>
          <cell r="BJ235" t="str">
            <v>CTRCAQ</v>
          </cell>
          <cell r="BK235" t="str">
            <v>Public</v>
          </cell>
          <cell r="BL235" t="str">
            <v>2019-06-11</v>
          </cell>
          <cell r="BM235" t="str">
            <v>Sylvie Girard</v>
          </cell>
          <cell r="BN235" t="str">
            <v>Acceptable</v>
          </cell>
          <cell r="BO235"/>
          <cell r="BP235" t="str">
            <v>CPM</v>
          </cell>
        </row>
        <row r="236">
          <cell r="B236" t="str">
            <v>HOPITAL MEMORIAL DE WAKEFIELD/WAKEFIELD MEM. HOSPITAL</v>
          </cell>
          <cell r="C236" t="str">
            <v>Public</v>
          </cell>
          <cell r="D236" t="str">
            <v>CISSS DE L’OUTAOUAIS</v>
          </cell>
          <cell r="E236" t="str">
            <v>CISSS DE L’OUTAOUAIS</v>
          </cell>
          <cell r="F236" t="str">
            <v>07 - CISSS DE L’OUTAOUAIS</v>
          </cell>
          <cell r="G236" t="str">
            <v>7</v>
          </cell>
          <cell r="H236" t="str">
            <v>Outaouais</v>
          </cell>
          <cell r="J236" t="str">
            <v>11045218</v>
          </cell>
          <cell r="K236" t="str">
            <v>CENTRE INTÉGRÉ DE SANTÉ ET DE SERVICES SOCIAUX DE L’OUTAOUAIS</v>
          </cell>
          <cell r="L236" t="str">
            <v>703</v>
          </cell>
          <cell r="M236" t="str">
            <v>RLS des Collines-de-l'Outaouais</v>
          </cell>
          <cell r="N236" t="str">
            <v>51228799</v>
          </cell>
          <cell r="O236" t="str">
            <v>HOPITAL MEMORIAL DE WAKEFIELD/WAKEFIELD MEM. HOSPITAL</v>
          </cell>
          <cell r="P236" t="str">
            <v>Oui</v>
          </cell>
          <cell r="Q236" t="str">
            <v>2023-01-31</v>
          </cell>
          <cell r="R236" t="str">
            <v>SAPA</v>
          </cell>
          <cell r="S236" t="str">
            <v>Actif</v>
          </cell>
          <cell r="T236"/>
          <cell r="U236">
            <v>10</v>
          </cell>
          <cell r="V236" t="str">
            <v>2023-01-31</v>
          </cell>
          <cell r="W236" t="str">
            <v>Non</v>
          </cell>
          <cell r="X236" t="str">
            <v>2</v>
          </cell>
          <cell r="Y236" t="str">
            <v>6</v>
          </cell>
          <cell r="Z236"/>
          <cell r="AA236" t="str">
            <v>1</v>
          </cell>
          <cell r="AB236" t="str">
            <v>10</v>
          </cell>
          <cell r="AC236">
            <v>10</v>
          </cell>
          <cell r="AD236">
            <v>0</v>
          </cell>
          <cell r="AE236">
            <v>0</v>
          </cell>
          <cell r="AF236">
            <v>0</v>
          </cell>
          <cell r="AG236"/>
          <cell r="AH236" t="str">
            <v>820</v>
          </cell>
          <cell r="AI236" t="str">
            <v>Les Collines-de-l'Outaouais</v>
          </cell>
          <cell r="AJ236" t="str">
            <v>7031</v>
          </cell>
          <cell r="AK236" t="str">
            <v>Les Collines-de-l'Outaouais</v>
          </cell>
          <cell r="AL236" t="str">
            <v>82035</v>
          </cell>
          <cell r="AM236" t="str">
            <v>La Pêche</v>
          </cell>
          <cell r="AN236" t="str">
            <v>101, CHEMIN BURNSIDE</v>
          </cell>
          <cell r="AO236" t="str">
            <v>CASE POSTALE 160, WAKEFIELD</v>
          </cell>
          <cell r="AP236" t="str">
            <v>J0X3G0</v>
          </cell>
          <cell r="AQ236" t="str">
            <v>http://www.santedescollines.qc.ca/</v>
          </cell>
          <cell r="AR236" t="str">
            <v>2004-07-05</v>
          </cell>
          <cell r="AS236"/>
          <cell r="AT236" t="str">
            <v>(819) 459-2342</v>
          </cell>
          <cell r="AU236"/>
          <cell r="AV236"/>
          <cell r="AW236"/>
          <cell r="AX236"/>
          <cell r="AY236" t="str">
            <v>11045218</v>
          </cell>
          <cell r="AZ236" t="str">
            <v>51228799</v>
          </cell>
          <cell r="BA236" t="str">
            <v>Madame Josée Filion</v>
          </cell>
          <cell r="BB236" t="str">
            <v>Madame Constance Vanier</v>
          </cell>
          <cell r="BC236" t="str">
            <v>CENTRE INTÉGRÉ DE SANTÉ ET DE SERVICES SOCIAUX DE L’OUTAOUAIS</v>
          </cell>
          <cell r="BD236">
            <v>2870</v>
          </cell>
          <cell r="BE236" t="str">
            <v>Outaouais</v>
          </cell>
          <cell r="BF236"/>
          <cell r="BG236"/>
          <cell r="BH236"/>
          <cell r="BI236" t="str">
            <v>0</v>
          </cell>
          <cell r="BJ236" t="str">
            <v>RPCU</v>
          </cell>
          <cell r="BK236" t="str">
            <v>Public</v>
          </cell>
          <cell r="BL236" t="str">
            <v>2019-03-20</v>
          </cell>
          <cell r="BM236" t="str">
            <v>Sylvie Girard</v>
          </cell>
          <cell r="BN236" t="str">
            <v>Adéquat</v>
          </cell>
          <cell r="BO236"/>
          <cell r="BP236" t="str">
            <v>CPM</v>
          </cell>
        </row>
        <row r="237">
          <cell r="B237" t="str">
            <v>CENTRE D'HEBERGEMENT CHAMPLAIN-DE-GATINEAU</v>
          </cell>
          <cell r="C237" t="str">
            <v>Privé conventionné</v>
          </cell>
          <cell r="D237" t="str">
            <v>GROUPE CHAMPLAIN</v>
          </cell>
          <cell r="E237" t="str">
            <v>CISSS DE L’OUTAOUAIS</v>
          </cell>
          <cell r="F237" t="str">
            <v>07 - CISSS DE L’OUTAOUAIS</v>
          </cell>
          <cell r="G237" t="str">
            <v>7</v>
          </cell>
          <cell r="H237" t="str">
            <v>Outaouais</v>
          </cell>
          <cell r="J237" t="str">
            <v>11045218</v>
          </cell>
          <cell r="K237" t="str">
            <v>CENTRE INTÉGRÉ DE SANTÉ ET DE SERVICES SOCIAUX DE L’OUTAOUAIS</v>
          </cell>
          <cell r="L237" t="str">
            <v>701</v>
          </cell>
          <cell r="M237" t="str">
            <v>RLS de Grande-Rivière - Hull - Gatineau</v>
          </cell>
          <cell r="N237" t="str">
            <v>51223311</v>
          </cell>
          <cell r="O237" t="str">
            <v>CHAMPLAIN-DE-GATINEAU</v>
          </cell>
          <cell r="P237" t="str">
            <v>Oui</v>
          </cell>
          <cell r="Q237" t="str">
            <v>2023-01-31</v>
          </cell>
          <cell r="R237" t="str">
            <v>SAPA</v>
          </cell>
          <cell r="S237" t="str">
            <v>Actif</v>
          </cell>
          <cell r="T237"/>
          <cell r="U237">
            <v>96</v>
          </cell>
          <cell r="V237" t="str">
            <v>2023-01-31</v>
          </cell>
          <cell r="W237"/>
          <cell r="X237"/>
          <cell r="Y237" t="str">
            <v>96</v>
          </cell>
          <cell r="Z237"/>
          <cell r="AA237" t="str">
            <v>3</v>
          </cell>
          <cell r="AB237" t="str">
            <v>96</v>
          </cell>
          <cell r="AC237">
            <v>96</v>
          </cell>
          <cell r="AD237">
            <v>0</v>
          </cell>
          <cell r="AE237">
            <v>0</v>
          </cell>
          <cell r="AF237">
            <v>0</v>
          </cell>
          <cell r="AG237"/>
          <cell r="AH237" t="str">
            <v>810</v>
          </cell>
          <cell r="AI237" t="str">
            <v>Gatineau</v>
          </cell>
          <cell r="AJ237" t="str">
            <v>7013</v>
          </cell>
          <cell r="AK237" t="str">
            <v>Gatineau</v>
          </cell>
          <cell r="AL237" t="str">
            <v>81017</v>
          </cell>
          <cell r="AM237" t="str">
            <v>Gatineau</v>
          </cell>
          <cell r="AN237" t="str">
            <v>510, BOULEVARD LA VERENDRYE EST</v>
          </cell>
          <cell r="AO237"/>
          <cell r="AP237" t="str">
            <v>J8P8B4</v>
          </cell>
          <cell r="AQ237" t="str">
            <v>http://www.groupechamplain.qc.ca/</v>
          </cell>
          <cell r="AR237" t="str">
            <v>1999-06-01</v>
          </cell>
          <cell r="AS237"/>
          <cell r="AT237" t="str">
            <v>(819) 669-7331</v>
          </cell>
          <cell r="AU237"/>
          <cell r="AV237"/>
          <cell r="AW237"/>
          <cell r="AX237"/>
          <cell r="AY237" t="str">
            <v>11044682</v>
          </cell>
          <cell r="AZ237" t="str">
            <v>51223311</v>
          </cell>
          <cell r="BA237" t="str">
            <v/>
          </cell>
          <cell r="BB237" t="str">
            <v/>
          </cell>
          <cell r="BC237" t="str">
            <v>GROUPE CHAMPLAIN INC.</v>
          </cell>
          <cell r="BD237">
            <v>2848</v>
          </cell>
          <cell r="BE237" t="str">
            <v>Outaouais</v>
          </cell>
          <cell r="BF237"/>
          <cell r="BG237"/>
          <cell r="BH237"/>
          <cell r="BI237" t="str">
            <v>0</v>
          </cell>
          <cell r="BJ237" t="str">
            <v>CPM</v>
          </cell>
          <cell r="BK237" t="str">
            <v>Privé conventionné</v>
          </cell>
          <cell r="BL237" t="str">
            <v>2018-08-14</v>
          </cell>
          <cell r="BM237" t="str">
            <v>Sylvie Girard</v>
          </cell>
          <cell r="BN237" t="str">
            <v>Adéquat</v>
          </cell>
          <cell r="BO237"/>
          <cell r="BP237" t="str">
            <v>CTRCAQ</v>
          </cell>
        </row>
        <row r="238">
          <cell r="B238" t="str">
            <v>CHSLD VIGI DE L'OUTAOUAIS</v>
          </cell>
          <cell r="C238" t="str">
            <v>Privé conventionné</v>
          </cell>
          <cell r="D238" t="str">
            <v>VIGI SANTE</v>
          </cell>
          <cell r="E238" t="str">
            <v>CISSS DE L’OUTAOUAIS</v>
          </cell>
          <cell r="F238" t="str">
            <v>07 - CISSS DE L’OUTAOUAIS</v>
          </cell>
          <cell r="G238" t="str">
            <v>7</v>
          </cell>
          <cell r="H238" t="str">
            <v>Outaouais</v>
          </cell>
          <cell r="J238" t="str">
            <v>11045218</v>
          </cell>
          <cell r="K238" t="str">
            <v>CENTRE INTÉGRÉ DE SANTÉ ET DE SERVICES SOCIAUX DE L’OUTAOUAIS</v>
          </cell>
          <cell r="L238" t="str">
            <v>701</v>
          </cell>
          <cell r="M238" t="str">
            <v>RLS de Grande-Rivière - Hull - Gatineau</v>
          </cell>
          <cell r="N238" t="str">
            <v>51223329</v>
          </cell>
          <cell r="O238" t="str">
            <v>CHSLD VIGI DE L'OUTAOUAIS</v>
          </cell>
          <cell r="P238" t="str">
            <v>Oui</v>
          </cell>
          <cell r="Q238" t="str">
            <v>2023-01-31</v>
          </cell>
          <cell r="R238" t="str">
            <v>SAPA</v>
          </cell>
          <cell r="S238" t="str">
            <v>Actif</v>
          </cell>
          <cell r="T238"/>
          <cell r="U238">
            <v>96</v>
          </cell>
          <cell r="V238" t="str">
            <v>2023-01-31</v>
          </cell>
          <cell r="W238"/>
          <cell r="X238"/>
          <cell r="Y238"/>
          <cell r="Z238"/>
          <cell r="AA238"/>
          <cell r="AB238"/>
          <cell r="AC238">
            <v>96</v>
          </cell>
          <cell r="AD238">
            <v>0</v>
          </cell>
          <cell r="AE238">
            <v>0</v>
          </cell>
          <cell r="AF238">
            <v>0</v>
          </cell>
          <cell r="AG238"/>
          <cell r="AH238" t="str">
            <v>810</v>
          </cell>
          <cell r="AI238" t="str">
            <v>Gatineau</v>
          </cell>
          <cell r="AJ238" t="str">
            <v>7013</v>
          </cell>
          <cell r="AK238" t="str">
            <v>Gatineau</v>
          </cell>
          <cell r="AL238" t="str">
            <v>81017</v>
          </cell>
          <cell r="AM238" t="str">
            <v>Gatineau</v>
          </cell>
          <cell r="AN238" t="str">
            <v>565, BOULEVARD DE L'HOPITAL</v>
          </cell>
          <cell r="AO238"/>
          <cell r="AP238" t="str">
            <v>J8V3T4</v>
          </cell>
          <cell r="AQ238" t="str">
            <v>http://www.vigisante.com/</v>
          </cell>
          <cell r="AR238" t="str">
            <v>1999-05-26</v>
          </cell>
          <cell r="AS238"/>
          <cell r="AT238" t="str">
            <v>(819) 684-5316</v>
          </cell>
          <cell r="AU238"/>
          <cell r="AV238"/>
          <cell r="AW238"/>
          <cell r="AX238"/>
          <cell r="AY238" t="str">
            <v>11044815</v>
          </cell>
          <cell r="AZ238" t="str">
            <v>51223329</v>
          </cell>
          <cell r="BA238" t="str">
            <v>Madame Agnès Bouisson</v>
          </cell>
          <cell r="BB238" t="str">
            <v/>
          </cell>
          <cell r="BC238" t="str">
            <v>VIGI SANTE LTEE</v>
          </cell>
          <cell r="BD238">
            <v>2849</v>
          </cell>
          <cell r="BE238" t="str">
            <v>Outaouais</v>
          </cell>
          <cell r="BF238"/>
          <cell r="BG238"/>
          <cell r="BH238"/>
          <cell r="BI238" t="str">
            <v>0</v>
          </cell>
          <cell r="BJ238" t="str">
            <v>CPM</v>
          </cell>
          <cell r="BK238" t="str">
            <v>Privé conventionné</v>
          </cell>
          <cell r="BL238" t="str">
            <v>2018-08-15</v>
          </cell>
          <cell r="BM238" t="str">
            <v>Sylvie Girard</v>
          </cell>
          <cell r="BN238" t="str">
            <v>Acceptable</v>
          </cell>
          <cell r="BO238"/>
          <cell r="BP238" t="str">
            <v>CTRCAQ</v>
          </cell>
        </row>
        <row r="239">
          <cell r="B239" t="str">
            <v>CHSLD D'AMOS</v>
          </cell>
          <cell r="C239" t="str">
            <v>Public</v>
          </cell>
          <cell r="D239" t="str">
            <v>CISSS DE L’ABITIBI-TÉMISCAMINGUE</v>
          </cell>
          <cell r="E239" t="str">
            <v>CISSS DE L’ABITIBI-TÉMISCAMINGUE</v>
          </cell>
          <cell r="F239" t="str">
            <v>08 - CISSS DE L’ABITIBI-TÉMISCAMINGUE</v>
          </cell>
          <cell r="G239" t="str">
            <v>8</v>
          </cell>
          <cell r="H239" t="str">
            <v>Abitibi-Témiscamingue</v>
          </cell>
          <cell r="J239" t="str">
            <v>11045226</v>
          </cell>
          <cell r="K239" t="str">
            <v>CENTRE INTÉGRÉ DE SANTÉ ET DE SERVICES SOCIAUX DE L’ABITIBI-TÉMISCAMINGUE</v>
          </cell>
          <cell r="L239" t="str">
            <v>805</v>
          </cell>
          <cell r="M239" t="str">
            <v>RLS de l'Abitibi</v>
          </cell>
          <cell r="N239" t="str">
            <v>51219699</v>
          </cell>
          <cell r="O239" t="str">
            <v>AMOS</v>
          </cell>
          <cell r="P239" t="str">
            <v>Oui</v>
          </cell>
          <cell r="Q239" t="str">
            <v>2023-01-31</v>
          </cell>
          <cell r="R239" t="str">
            <v>SAPA</v>
          </cell>
          <cell r="S239" t="str">
            <v>Actif</v>
          </cell>
          <cell r="T239"/>
          <cell r="U239">
            <v>90</v>
          </cell>
          <cell r="V239" t="str">
            <v>2023-01-31</v>
          </cell>
          <cell r="W239"/>
          <cell r="X239"/>
          <cell r="Y239"/>
          <cell r="Z239"/>
          <cell r="AA239"/>
          <cell r="AB239"/>
          <cell r="AC239">
            <v>90</v>
          </cell>
          <cell r="AD239">
            <v>18</v>
          </cell>
          <cell r="AE239">
            <v>0</v>
          </cell>
          <cell r="AF239">
            <v>0</v>
          </cell>
          <cell r="AG239"/>
          <cell r="AH239" t="str">
            <v>880</v>
          </cell>
          <cell r="AI239" t="str">
            <v>Abitibi</v>
          </cell>
          <cell r="AJ239" t="str">
            <v>8051</v>
          </cell>
          <cell r="AK239" t="str">
            <v>Abitibi</v>
          </cell>
          <cell r="AL239" t="str">
            <v>88055</v>
          </cell>
          <cell r="AM239" t="str">
            <v>Amos</v>
          </cell>
          <cell r="AN239" t="str">
            <v>612, 5E AVENUE OUEST</v>
          </cell>
          <cell r="AO239"/>
          <cell r="AP239" t="str">
            <v>J9T4L3</v>
          </cell>
          <cell r="AQ239" t="str">
            <v>http://www.csssea.ca/</v>
          </cell>
          <cell r="AR239" t="str">
            <v>1996-11-19</v>
          </cell>
          <cell r="AS239"/>
          <cell r="AT239" t="str">
            <v>(819) 732-6521</v>
          </cell>
          <cell r="AU239"/>
          <cell r="AV239"/>
          <cell r="AW239" t="str">
            <v>Cette installation se nommait de CHJSLD  le Centre d'hébergement Harricana et a changé de nom en 2016. Cette modification est enregistrée dans OLIVE en date du 12 septembre 2016 par Pascal Rukaka</v>
          </cell>
          <cell r="AX239"/>
          <cell r="AY239" t="str">
            <v>11045226</v>
          </cell>
          <cell r="AZ239" t="str">
            <v>51219699</v>
          </cell>
          <cell r="BA239" t="str">
            <v>Madame Caroline Roy</v>
          </cell>
          <cell r="BB239" t="str">
            <v>Madame Maggy Vallières</v>
          </cell>
          <cell r="BC239" t="str">
            <v>CENTRE INTÉGRÉ DE SANTÉ ET DE SERVICES SOCIAUX DE L’ABITIBI-TÉMISCAMINGUE</v>
          </cell>
          <cell r="BD239">
            <v>2878</v>
          </cell>
          <cell r="BE239" t="str">
            <v>Abitibi-Témiscamingue</v>
          </cell>
          <cell r="BF239"/>
          <cell r="BG239"/>
          <cell r="BH239"/>
          <cell r="BI239" t="str">
            <v>0</v>
          </cell>
          <cell r="BJ239" t="str">
            <v>CTRCAQ</v>
          </cell>
          <cell r="BK239" t="str">
            <v>Public</v>
          </cell>
          <cell r="BL239" t="str">
            <v>2019-09-26</v>
          </cell>
          <cell r="BM239" t="str">
            <v>Nelson Vachon</v>
          </cell>
          <cell r="BN239" t="str">
            <v>Adéquat</v>
          </cell>
          <cell r="BO239"/>
          <cell r="BP239" t="str">
            <v>CPM</v>
          </cell>
        </row>
        <row r="240">
          <cell r="B240" t="str">
            <v>CHSLD DE LA SARRE</v>
          </cell>
          <cell r="C240" t="str">
            <v>Public</v>
          </cell>
          <cell r="D240" t="str">
            <v>CISSS DE L’ABITIBI-TÉMISCAMINGUE</v>
          </cell>
          <cell r="E240" t="str">
            <v>CISSS DE L’ABITIBI-TÉMISCAMINGUE</v>
          </cell>
          <cell r="F240" t="str">
            <v>08 - CISSS DE L’ABITIBI-TÉMISCAMINGUE</v>
          </cell>
          <cell r="G240" t="str">
            <v>8</v>
          </cell>
          <cell r="H240" t="str">
            <v>Abitibi-Témiscamingue</v>
          </cell>
          <cell r="J240" t="str">
            <v>11045226</v>
          </cell>
          <cell r="K240" t="str">
            <v>CENTRE INTÉGRÉ DE SANTÉ ET DE SERVICES SOCIAUX DE L’ABITIBI-TÉMISCAMINGUE</v>
          </cell>
          <cell r="L240" t="str">
            <v>804</v>
          </cell>
          <cell r="M240" t="str">
            <v>RLS de l'Abitibi-Ouest</v>
          </cell>
          <cell r="N240" t="str">
            <v>54583380</v>
          </cell>
          <cell r="O240" t="str">
            <v>DE LA SARRE</v>
          </cell>
          <cell r="P240" t="str">
            <v>Oui</v>
          </cell>
          <cell r="Q240" t="str">
            <v>2023-01-31</v>
          </cell>
          <cell r="R240" t="str">
            <v>SAPA</v>
          </cell>
          <cell r="S240" t="str">
            <v>Actif</v>
          </cell>
          <cell r="T240"/>
          <cell r="U240">
            <v>25</v>
          </cell>
          <cell r="V240" t="str">
            <v>2023-01-31</v>
          </cell>
          <cell r="W240" t="str">
            <v>Non</v>
          </cell>
          <cell r="X240"/>
          <cell r="Y240" t="str">
            <v>25</v>
          </cell>
          <cell r="Z240"/>
          <cell r="AA240" t="str">
            <v>1</v>
          </cell>
          <cell r="AB240" t="str">
            <v>25</v>
          </cell>
          <cell r="AC240">
            <v>25</v>
          </cell>
          <cell r="AD240">
            <v>0</v>
          </cell>
          <cell r="AE240">
            <v>0</v>
          </cell>
          <cell r="AF240">
            <v>0</v>
          </cell>
          <cell r="AG240"/>
          <cell r="AH240" t="str">
            <v>870</v>
          </cell>
          <cell r="AI240" t="str">
            <v>Abitibi-Ouest</v>
          </cell>
          <cell r="AJ240" t="str">
            <v>8041</v>
          </cell>
          <cell r="AK240" t="str">
            <v>Abitibi-Ouest</v>
          </cell>
          <cell r="AL240" t="str">
            <v>87090</v>
          </cell>
          <cell r="AM240" t="str">
            <v>La Sarre</v>
          </cell>
          <cell r="AN240" t="str">
            <v>22, 1E AVENUE EST</v>
          </cell>
          <cell r="AO240"/>
          <cell r="AP240" t="str">
            <v>J9Z1C4</v>
          </cell>
          <cell r="AQ240" t="str">
            <v>http://www.csssab.qc.ca/fr/index.cfm</v>
          </cell>
          <cell r="AR240" t="str">
            <v>1995-01-01</v>
          </cell>
          <cell r="AS240"/>
          <cell r="AT240" t="str">
            <v>(819) 333-5525</v>
          </cell>
          <cell r="AU240"/>
          <cell r="AV240"/>
          <cell r="AW240" t="str">
            <v>Cette installation de CHSLD s'appellait Centre d'hébergement et des soins de longue de la SARRE jusqu'en septembre 2016. En effet, à la suite du processus de modification des noms des différentes installations dont les CHSLD qui  a été entrepris par la DEGERI, Ce CHSLD a également changé de nom.</v>
          </cell>
          <cell r="AX240"/>
          <cell r="AY240" t="str">
            <v>11045226</v>
          </cell>
          <cell r="AZ240" t="str">
            <v>54583380</v>
          </cell>
          <cell r="BA240" t="str">
            <v>Madame Caroline Roy</v>
          </cell>
          <cell r="BB240" t="str">
            <v>Madame Maggy Vallières</v>
          </cell>
          <cell r="BC240" t="str">
            <v>CENTRE INTÉGRÉ DE SANTÉ ET DE SERVICES SOCIAUX DE L’ABITIBI-TÉMISCAMINGUE</v>
          </cell>
          <cell r="BD240">
            <v>2837</v>
          </cell>
          <cell r="BE240" t="str">
            <v>Abitibi-Témiscamingue</v>
          </cell>
          <cell r="BF240"/>
          <cell r="BG240"/>
          <cell r="BH240"/>
          <cell r="BI240" t="str">
            <v>0</v>
          </cell>
          <cell r="BJ240" t="str">
            <v>CPM</v>
          </cell>
          <cell r="BK240" t="str">
            <v>Public</v>
          </cell>
          <cell r="BL240" t="str">
            <v>2019-09-25</v>
          </cell>
          <cell r="BM240" t="str">
            <v>Nelson Vachon</v>
          </cell>
          <cell r="BN240" t="str">
            <v>Adéquat</v>
          </cell>
          <cell r="BO240"/>
          <cell r="BP240" t="str">
            <v>RPCU</v>
          </cell>
        </row>
        <row r="241">
          <cell r="B241" t="str">
            <v>CHSLD DE MALARTIC</v>
          </cell>
          <cell r="C241" t="str">
            <v>Public</v>
          </cell>
          <cell r="D241" t="str">
            <v>CISSS DE L’ABITIBI-TÉMISCAMINGUE</v>
          </cell>
          <cell r="E241" t="str">
            <v>CISSS DE L’ABITIBI-TÉMISCAMINGUE</v>
          </cell>
          <cell r="F241" t="str">
            <v>08 - CISSS DE L’ABITIBI-TÉMISCAMINGUE</v>
          </cell>
          <cell r="G241" t="str">
            <v>8</v>
          </cell>
          <cell r="H241" t="str">
            <v>Abitibi-Témiscamingue</v>
          </cell>
          <cell r="J241" t="str">
            <v>11045226</v>
          </cell>
          <cell r="K241" t="str">
            <v>CENTRE INTÉGRÉ DE SANTÉ ET DE SERVICES SOCIAUX DE L’ABITIBI-TÉMISCAMINGUE</v>
          </cell>
          <cell r="L241" t="str">
            <v>806</v>
          </cell>
          <cell r="M241" t="str">
            <v>RLS de la Vallée-de-l'Or</v>
          </cell>
          <cell r="N241" t="str">
            <v>51233278</v>
          </cell>
          <cell r="O241" t="str">
            <v>DE MALARTIC</v>
          </cell>
          <cell r="P241" t="str">
            <v>Oui</v>
          </cell>
          <cell r="Q241" t="str">
            <v>2023-01-31</v>
          </cell>
          <cell r="R241" t="str">
            <v>SAPA</v>
          </cell>
          <cell r="S241" t="str">
            <v>Actif</v>
          </cell>
          <cell r="T241"/>
          <cell r="U241">
            <v>60</v>
          </cell>
          <cell r="V241" t="str">
            <v>2023-01-31</v>
          </cell>
          <cell r="W241"/>
          <cell r="X241"/>
          <cell r="Y241" t="str">
            <v>62</v>
          </cell>
          <cell r="Z241"/>
          <cell r="AA241" t="str">
            <v>2</v>
          </cell>
          <cell r="AB241" t="str">
            <v>62</v>
          </cell>
          <cell r="AC241">
            <v>60</v>
          </cell>
          <cell r="AD241">
            <v>2</v>
          </cell>
          <cell r="AE241">
            <v>0</v>
          </cell>
          <cell r="AF241">
            <v>0</v>
          </cell>
          <cell r="AG241"/>
          <cell r="AH241" t="str">
            <v>890</v>
          </cell>
          <cell r="AI241" t="str">
            <v>La Vallée-de-l'Or</v>
          </cell>
          <cell r="AJ241" t="str">
            <v>8061</v>
          </cell>
          <cell r="AK241" t="str">
            <v>Vallée-de-l'Or</v>
          </cell>
          <cell r="AL241" t="str">
            <v>89015</v>
          </cell>
          <cell r="AM241" t="str">
            <v>Malartic</v>
          </cell>
          <cell r="AN241" t="str">
            <v>987, RUE DES PINS</v>
          </cell>
          <cell r="AO241" t="str">
            <v>C.P. 639</v>
          </cell>
          <cell r="AP241" t="str">
            <v>J0Y1Z0</v>
          </cell>
          <cell r="AQ241" t="str">
            <v>http://www.csssvo.qc.ca/</v>
          </cell>
          <cell r="AR241" t="str">
            <v>2010-09-30</v>
          </cell>
          <cell r="AS241"/>
          <cell r="AT241" t="str">
            <v>(819) 825-5858</v>
          </cell>
          <cell r="AU241"/>
          <cell r="AV241"/>
          <cell r="AW241" t="str">
            <v>Cette installation de CHSLD s'appellait Centre d'hébergement SAINT-MARTIN DE MALARTIC jusqu'en septembre 2016. En effet, à la suite du processus de modification des noms des différentes installations dont les CHSLD qui  a été entrepris par la DEGERI, Ce CHSLD a également changé de nom.</v>
          </cell>
          <cell r="AX241"/>
          <cell r="AY241" t="str">
            <v>11045226</v>
          </cell>
          <cell r="AZ241" t="str">
            <v>51233278</v>
          </cell>
          <cell r="BA241" t="str">
            <v>Madame Caroline Roy</v>
          </cell>
          <cell r="BB241" t="str">
            <v>Madame Maggy Vallières</v>
          </cell>
          <cell r="BC241" t="str">
            <v>CENTRE INTÉGRÉ DE SANTÉ ET DE SERVICES SOCIAUX DE L’ABITIBI-TÉMISCAMINGUE</v>
          </cell>
          <cell r="BD241">
            <v>2886</v>
          </cell>
          <cell r="BE241" t="str">
            <v>Abitibi-Témiscamingue</v>
          </cell>
          <cell r="BF241"/>
          <cell r="BG241"/>
          <cell r="BH241"/>
          <cell r="BI241" t="str">
            <v>0</v>
          </cell>
          <cell r="BJ241" t="str">
            <v>RPCU</v>
          </cell>
          <cell r="BK241" t="str">
            <v>Public</v>
          </cell>
          <cell r="BL241" t="str">
            <v>2019-06-19</v>
          </cell>
          <cell r="BM241" t="str">
            <v>Nelson Vachon</v>
          </cell>
          <cell r="BN241" t="str">
            <v>Adéquat</v>
          </cell>
          <cell r="BO241"/>
          <cell r="BP241" t="str">
            <v>CTRCAQ</v>
          </cell>
        </row>
        <row r="242">
          <cell r="B242" t="str">
            <v>CHSLD DE VAL-D'OR</v>
          </cell>
          <cell r="C242" t="str">
            <v>Public</v>
          </cell>
          <cell r="D242" t="str">
            <v>CISSS DE L’ABITIBI-TÉMISCAMINGUE</v>
          </cell>
          <cell r="E242" t="str">
            <v>CISSS DE L’ABITIBI-TÉMISCAMINGUE</v>
          </cell>
          <cell r="F242" t="str">
            <v>08 - CISSS DE L’ABITIBI-TÉMISCAMINGUE</v>
          </cell>
          <cell r="G242" t="str">
            <v>8</v>
          </cell>
          <cell r="H242" t="str">
            <v>Abitibi-Témiscamingue</v>
          </cell>
          <cell r="J242" t="str">
            <v>11045226</v>
          </cell>
          <cell r="K242" t="str">
            <v>CENTRE INTÉGRÉ DE SANTÉ ET DE SERVICES SOCIAUX DE L’ABITIBI-TÉMISCAMINGUE</v>
          </cell>
          <cell r="L242" t="str">
            <v>806</v>
          </cell>
          <cell r="M242" t="str">
            <v>RLS de la Vallée-de-l'Or</v>
          </cell>
          <cell r="N242" t="str">
            <v>51219632</v>
          </cell>
          <cell r="O242" t="str">
            <v>DE VAL-D'OR</v>
          </cell>
          <cell r="P242" t="str">
            <v>Oui</v>
          </cell>
          <cell r="Q242" t="str">
            <v>2023-01-31</v>
          </cell>
          <cell r="R242" t="str">
            <v>SAPA</v>
          </cell>
          <cell r="S242" t="str">
            <v>Actif</v>
          </cell>
          <cell r="T242"/>
          <cell r="U242" t="str">
            <v>94</v>
          </cell>
          <cell r="V242" t="str">
            <v>2023-01-31</v>
          </cell>
          <cell r="W242"/>
          <cell r="X242"/>
          <cell r="Y242" t="str">
            <v>106</v>
          </cell>
          <cell r="Z242"/>
          <cell r="AA242" t="str">
            <v>4</v>
          </cell>
          <cell r="AB242" t="str">
            <v>101</v>
          </cell>
          <cell r="AC242">
            <v>112</v>
          </cell>
          <cell r="AD242">
            <v>0</v>
          </cell>
          <cell r="AE242">
            <v>0</v>
          </cell>
          <cell r="AF242">
            <v>0</v>
          </cell>
          <cell r="AG242" t="str">
            <v>,</v>
          </cell>
          <cell r="AH242" t="str">
            <v>890</v>
          </cell>
          <cell r="AI242" t="str">
            <v>La Vallée-de-l'Or</v>
          </cell>
          <cell r="AJ242" t="str">
            <v>8061</v>
          </cell>
          <cell r="AK242" t="str">
            <v>Vallée-de-l'Or</v>
          </cell>
          <cell r="AL242" t="str">
            <v>89008</v>
          </cell>
          <cell r="AM242" t="str">
            <v>Val-d'Or</v>
          </cell>
          <cell r="AN242" t="str">
            <v>1212, AVENUE BREBEUF</v>
          </cell>
          <cell r="AO242"/>
          <cell r="AP242" t="str">
            <v>J9P2C9</v>
          </cell>
          <cell r="AQ242" t="str">
            <v>http://www.csssvo.qc.ca/</v>
          </cell>
          <cell r="AR242" t="str">
            <v>1996-11-12</v>
          </cell>
          <cell r="AS242"/>
          <cell r="AT242" t="str">
            <v>(819) 825-5858</v>
          </cell>
          <cell r="AU242"/>
          <cell r="AV242"/>
          <cell r="AW242" t="str">
            <v>Cette installation de CHSLD s'appellait Centre d'hébergement DE VAL D'OR  jusqu'en septembre 2016. En effet, à la suite du processus de modification des noms des différentes installations dont les CHSLD qui  a été entrepris par la DEGERI, Ce CHSLD a également changé de nom.</v>
          </cell>
          <cell r="AX242"/>
          <cell r="AY242" t="str">
            <v>11045226</v>
          </cell>
          <cell r="AZ242" t="str">
            <v>51219632</v>
          </cell>
          <cell r="BA242" t="str">
            <v>Madame Caroline Roy</v>
          </cell>
          <cell r="BB242" t="str">
            <v>Madame Maggy Vallières</v>
          </cell>
          <cell r="BC242" t="str">
            <v>CENTRE INTÉGRÉ DE SANTÉ ET DE SERVICES SOCIAUX DE L’ABITIBI-TÉMISCAMINGUE</v>
          </cell>
          <cell r="BD242">
            <v>2884</v>
          </cell>
          <cell r="BE242" t="str">
            <v>Abitibi-Témiscamingue</v>
          </cell>
          <cell r="BF242"/>
          <cell r="BG242"/>
          <cell r="BH242"/>
          <cell r="BI242" t="str">
            <v>0</v>
          </cell>
          <cell r="BJ242" t="str">
            <v>RPCU</v>
          </cell>
          <cell r="BK242" t="str">
            <v>Public</v>
          </cell>
          <cell r="BL242" t="str">
            <v>2019-06-18</v>
          </cell>
          <cell r="BM242" t="str">
            <v>Nelson Vachon</v>
          </cell>
          <cell r="BN242" t="str">
            <v>Acceptable</v>
          </cell>
          <cell r="BO242"/>
          <cell r="BP242" t="str">
            <v>CPM</v>
          </cell>
        </row>
        <row r="243">
          <cell r="B243" t="str">
            <v>CHSLD DE VILLE-MARIE</v>
          </cell>
          <cell r="C243" t="str">
            <v>Public</v>
          </cell>
          <cell r="D243" t="str">
            <v>CISSS DE L’ABITIBI-TÉMISCAMINGUE</v>
          </cell>
          <cell r="E243" t="str">
            <v>CISSS DE L’ABITIBI-TÉMISCAMINGUE</v>
          </cell>
          <cell r="F243" t="str">
            <v>08 - CISSS DE L’ABITIBI-TÉMISCAMINGUE</v>
          </cell>
          <cell r="G243" t="str">
            <v>8</v>
          </cell>
          <cell r="H243" t="str">
            <v>Abitibi-Témiscamingue</v>
          </cell>
          <cell r="J243" t="str">
            <v>11045226</v>
          </cell>
          <cell r="K243" t="str">
            <v>CENTRE INTÉGRÉ DE SANTÉ ET DE SERVICES SOCIAUX DE L’ABITIBI-TÉMISCAMINGUE</v>
          </cell>
          <cell r="L243" t="str">
            <v>807</v>
          </cell>
          <cell r="M243" t="str">
            <v>RLS du Témiscaming</v>
          </cell>
          <cell r="N243" t="str">
            <v>51218857</v>
          </cell>
          <cell r="O243" t="str">
            <v>DE VILLE-MARIE</v>
          </cell>
          <cell r="P243" t="str">
            <v>Oui</v>
          </cell>
          <cell r="Q243" t="str">
            <v>2023-01-31</v>
          </cell>
          <cell r="R243" t="str">
            <v>SAPA</v>
          </cell>
          <cell r="S243" t="str">
            <v>Actif</v>
          </cell>
          <cell r="T243"/>
          <cell r="U243" t="str">
            <v>68</v>
          </cell>
          <cell r="V243" t="str">
            <v>2023-01-31</v>
          </cell>
          <cell r="W243"/>
          <cell r="X243"/>
          <cell r="Y243"/>
          <cell r="Z243"/>
          <cell r="AA243"/>
          <cell r="AB243"/>
          <cell r="AC243">
            <v>68</v>
          </cell>
          <cell r="AD243">
            <v>1</v>
          </cell>
          <cell r="AE243">
            <v>0</v>
          </cell>
          <cell r="AF243">
            <v>0</v>
          </cell>
          <cell r="AG243"/>
          <cell r="AH243" t="str">
            <v>850</v>
          </cell>
          <cell r="AI243" t="str">
            <v>Témiscamingue</v>
          </cell>
          <cell r="AJ243" t="str">
            <v>8072</v>
          </cell>
          <cell r="AK243" t="str">
            <v>Ville-Marie</v>
          </cell>
          <cell r="AL243" t="str">
            <v>85025</v>
          </cell>
          <cell r="AM243" t="str">
            <v>Ville-Marie</v>
          </cell>
          <cell r="AN243" t="str">
            <v>37, RUE SAINT-JEAN-BAPTISTE SUD</v>
          </cell>
          <cell r="AO243"/>
          <cell r="AP243" t="str">
            <v>J9V2A9</v>
          </cell>
          <cell r="AQ243" t="str">
            <v>http://www.cssst.ca/</v>
          </cell>
          <cell r="AR243" t="str">
            <v>1996-09-01</v>
          </cell>
          <cell r="AS243"/>
          <cell r="AT243" t="str">
            <v>(819) 629-3027</v>
          </cell>
          <cell r="AU243"/>
          <cell r="AV243"/>
          <cell r="AW243" t="str">
            <v>Cette installation s'appelait Pavillon DUHAMEL jsuqu'en septembre 2016.</v>
          </cell>
          <cell r="AX243"/>
          <cell r="AY243" t="str">
            <v>11045226</v>
          </cell>
          <cell r="AZ243" t="str">
            <v>51218857</v>
          </cell>
          <cell r="BA243" t="str">
            <v>Madame Caroline Roy</v>
          </cell>
          <cell r="BB243" t="str">
            <v>Madame Maggy Vallières</v>
          </cell>
          <cell r="BC243" t="str">
            <v>CENTRE INTÉGRÉ DE SANTÉ ET DE SERVICES SOCIAUX DE L’ABITIBI-TÉMISCAMINGUE</v>
          </cell>
          <cell r="BD243">
            <v>2887</v>
          </cell>
          <cell r="BE243" t="str">
            <v>Abitibi-Témiscamingue</v>
          </cell>
          <cell r="BF243"/>
          <cell r="BG243"/>
          <cell r="BH243"/>
          <cell r="BI243" t="str">
            <v>0</v>
          </cell>
          <cell r="BJ243" t="str">
            <v>RPCU</v>
          </cell>
          <cell r="BK243" t="str">
            <v>Public</v>
          </cell>
          <cell r="BL243" t="str">
            <v>2018-11-06</v>
          </cell>
          <cell r="BM243" t="str">
            <v>Sylvie Girard</v>
          </cell>
          <cell r="BN243" t="str">
            <v>Adéquat</v>
          </cell>
          <cell r="BO243"/>
          <cell r="BP243" t="str">
            <v>CPM</v>
          </cell>
        </row>
        <row r="244">
          <cell r="B244" t="str">
            <v>CHSLD MACAMIC</v>
          </cell>
          <cell r="C244" t="str">
            <v>Public</v>
          </cell>
          <cell r="D244" t="str">
            <v>CISSS DE L’ABITIBI-TÉMISCAMINGUE</v>
          </cell>
          <cell r="E244" t="str">
            <v>CISSS DE L’ABITIBI-TÉMISCAMINGUE</v>
          </cell>
          <cell r="F244" t="str">
            <v>08 - CISSS DE L’ABITIBI-TÉMISCAMINGUE</v>
          </cell>
          <cell r="G244" t="str">
            <v>8</v>
          </cell>
          <cell r="H244" t="str">
            <v>Abitibi-Témiscamingue</v>
          </cell>
          <cell r="J244" t="str">
            <v>11045226</v>
          </cell>
          <cell r="K244" t="str">
            <v>CENTRE INTÉGRÉ DE SANTÉ ET DE SERVICES SOCIAUX DE L’ABITIBI-TÉMISCAMINGUE</v>
          </cell>
          <cell r="L244" t="str">
            <v>804</v>
          </cell>
          <cell r="M244" t="str">
            <v>RLS de l'Abitibi-Ouest</v>
          </cell>
          <cell r="N244" t="str">
            <v>51221091</v>
          </cell>
          <cell r="O244" t="str">
            <v>CHSLD MACAMIC</v>
          </cell>
          <cell r="P244" t="str">
            <v>Oui</v>
          </cell>
          <cell r="Q244" t="str">
            <v>2023-01-31</v>
          </cell>
          <cell r="R244" t="str">
            <v>SAPA</v>
          </cell>
          <cell r="S244" t="str">
            <v>Actif</v>
          </cell>
          <cell r="T244"/>
          <cell r="U244">
            <v>75</v>
          </cell>
          <cell r="V244" t="str">
            <v>2023-01-31</v>
          </cell>
          <cell r="W244"/>
          <cell r="X244"/>
          <cell r="Y244"/>
          <cell r="Z244"/>
          <cell r="AA244"/>
          <cell r="AB244"/>
          <cell r="AC244">
            <v>124</v>
          </cell>
          <cell r="AD244">
            <v>11</v>
          </cell>
          <cell r="AE244">
            <v>0</v>
          </cell>
          <cell r="AF244">
            <v>13</v>
          </cell>
          <cell r="AG244"/>
          <cell r="AH244" t="str">
            <v>870</v>
          </cell>
          <cell r="AI244" t="str">
            <v>Abitibi-Ouest</v>
          </cell>
          <cell r="AJ244" t="str">
            <v>8041</v>
          </cell>
          <cell r="AK244" t="str">
            <v>Abitibi-Ouest</v>
          </cell>
          <cell r="AL244" t="str">
            <v>87058</v>
          </cell>
          <cell r="AM244" t="str">
            <v>Macamic</v>
          </cell>
          <cell r="AN244" t="str">
            <v>169, 7E AVENUE EST</v>
          </cell>
          <cell r="AO244"/>
          <cell r="AP244" t="str">
            <v>J0Z2S0</v>
          </cell>
          <cell r="AQ244" t="str">
            <v>http://www.csssab.qc.ca/fr/index.cfm</v>
          </cell>
          <cell r="AR244" t="str">
            <v>1997-11-06</v>
          </cell>
          <cell r="AS244"/>
          <cell r="AT244" t="str">
            <v>(819) 782-4661</v>
          </cell>
          <cell r="AU244"/>
          <cell r="AV244"/>
          <cell r="AW244"/>
          <cell r="AX244"/>
          <cell r="AY244" t="str">
            <v>11045226</v>
          </cell>
          <cell r="AZ244" t="str">
            <v>51221091</v>
          </cell>
          <cell r="BA244" t="str">
            <v>Madame Caroline Roy</v>
          </cell>
          <cell r="BB244" t="str">
            <v>Madame Maggy Vallières</v>
          </cell>
          <cell r="BC244" t="str">
            <v>CENTRE INTÉGRÉ DE SANTÉ ET DE SERVICES SOCIAUX DE L’ABITIBI-TÉMISCAMINGUE</v>
          </cell>
          <cell r="BD244">
            <v>2850</v>
          </cell>
          <cell r="BE244" t="str">
            <v>Abitibi-Témiscamingue</v>
          </cell>
          <cell r="BF244"/>
          <cell r="BG244"/>
          <cell r="BH244"/>
          <cell r="BI244" t="str">
            <v>0</v>
          </cell>
          <cell r="BJ244" t="str">
            <v>CPM</v>
          </cell>
          <cell r="BK244" t="str">
            <v>Public</v>
          </cell>
          <cell r="BL244" t="str">
            <v>2019-09-24</v>
          </cell>
          <cell r="BM244" t="str">
            <v>Nelson Vachon</v>
          </cell>
          <cell r="BN244" t="str">
            <v>Acceptable</v>
          </cell>
          <cell r="BO244"/>
          <cell r="BP244" t="str">
            <v>CTRCAQ</v>
          </cell>
        </row>
        <row r="245">
          <cell r="B245" t="str">
            <v>CHSLD PIE-XII</v>
          </cell>
          <cell r="C245" t="str">
            <v>Public</v>
          </cell>
          <cell r="D245" t="str">
            <v>CISSS DE L’ABITIBI-TÉMISCAMINGUE</v>
          </cell>
          <cell r="E245" t="str">
            <v>CISSS DE L’ABITIBI-TÉMISCAMINGUE</v>
          </cell>
          <cell r="F245" t="str">
            <v>08 - CISSS DE L’ABITIBI-TÉMISCAMINGUE</v>
          </cell>
          <cell r="G245" t="str">
            <v>8</v>
          </cell>
          <cell r="H245" t="str">
            <v>Abitibi-Témiscamingue</v>
          </cell>
          <cell r="J245" t="str">
            <v>11045226</v>
          </cell>
          <cell r="K245" t="str">
            <v>CENTRE INTÉGRÉ DE SANTÉ ET DE SERVICES SOCIAUX DE L’ABITIBI-TÉMISCAMINGUE</v>
          </cell>
          <cell r="L245" t="str">
            <v>803</v>
          </cell>
          <cell r="M245" t="str">
            <v>RLS de Rouyn-Noranda</v>
          </cell>
          <cell r="N245" t="str">
            <v>51228930</v>
          </cell>
          <cell r="O245" t="str">
            <v>CHSLD PIE-XII</v>
          </cell>
          <cell r="P245" t="str">
            <v>Oui</v>
          </cell>
          <cell r="Q245" t="str">
            <v>2023-01-31</v>
          </cell>
          <cell r="R245" t="str">
            <v>SAPA</v>
          </cell>
          <cell r="S245" t="str">
            <v>Actif</v>
          </cell>
          <cell r="T245"/>
          <cell r="U245" t="str">
            <v>186</v>
          </cell>
          <cell r="V245" t="str">
            <v>2023-01-31</v>
          </cell>
          <cell r="W245"/>
          <cell r="X245"/>
          <cell r="Y245"/>
          <cell r="Z245"/>
          <cell r="AA245"/>
          <cell r="AB245"/>
          <cell r="AC245">
            <v>142</v>
          </cell>
          <cell r="AD245">
            <v>15</v>
          </cell>
          <cell r="AE245">
            <v>0</v>
          </cell>
          <cell r="AF245">
            <v>0</v>
          </cell>
          <cell r="AG245"/>
          <cell r="AH245" t="str">
            <v>860</v>
          </cell>
          <cell r="AI245" t="str">
            <v>Rouyn-Noranda</v>
          </cell>
          <cell r="AJ245" t="str">
            <v>8031</v>
          </cell>
          <cell r="AK245" t="str">
            <v>Rouyn-Noranda</v>
          </cell>
          <cell r="AL245" t="str">
            <v>86042</v>
          </cell>
          <cell r="AM245" t="str">
            <v>Rouyn-Noranda</v>
          </cell>
          <cell r="AN245" t="str">
            <v>512, AVENUE RICHARD</v>
          </cell>
          <cell r="AO245"/>
          <cell r="AP245" t="str">
            <v>J9X4M1</v>
          </cell>
          <cell r="AQ245" t="str">
            <v>http://www.csssrn.qc.ca/</v>
          </cell>
          <cell r="AR245" t="str">
            <v>2004-07-05</v>
          </cell>
          <cell r="AS245"/>
          <cell r="AT245" t="str">
            <v>(819) 762-0908</v>
          </cell>
          <cell r="AU245"/>
          <cell r="AV245"/>
          <cell r="AW245"/>
          <cell r="AX245"/>
          <cell r="AY245" t="str">
            <v>11045226</v>
          </cell>
          <cell r="AZ245" t="str">
            <v>51228930</v>
          </cell>
          <cell r="BA245" t="str">
            <v>Madame Caroline Roy</v>
          </cell>
          <cell r="BB245" t="str">
            <v>Madame Maggy Vallières</v>
          </cell>
          <cell r="BC245" t="str">
            <v>CENTRE INTÉGRÉ DE SANTÉ ET DE SERVICES SOCIAUX DE L’ABITIBI-TÉMISCAMINGUE</v>
          </cell>
          <cell r="BD245">
            <v>2883</v>
          </cell>
          <cell r="BE245" t="str">
            <v>Abitibi-Témiscamingue</v>
          </cell>
          <cell r="BF245"/>
          <cell r="BG245"/>
          <cell r="BH245"/>
          <cell r="BI245" t="str">
            <v>0</v>
          </cell>
          <cell r="BJ245" t="str">
            <v>RPCU</v>
          </cell>
          <cell r="BK245" t="str">
            <v>Public</v>
          </cell>
          <cell r="BL245" t="str">
            <v>2021-10-07</v>
          </cell>
          <cell r="BM245" t="str">
            <v>Nelson Vachon</v>
          </cell>
          <cell r="BN245" t="str">
            <v>Acceptable</v>
          </cell>
          <cell r="BO245"/>
          <cell r="BP245" t="str">
            <v>CPM</v>
          </cell>
        </row>
        <row r="246">
          <cell r="B246" t="str">
            <v>CLSC DE SENNETERRE</v>
          </cell>
          <cell r="C246" t="str">
            <v>Public</v>
          </cell>
          <cell r="D246" t="str">
            <v>CISSS DE L’ABITIBI-TÉMISCAMINGUE</v>
          </cell>
          <cell r="E246" t="str">
            <v>CISSS DE L’ABITIBI-TÉMISCAMINGUE</v>
          </cell>
          <cell r="F246" t="str">
            <v>08 - CISSS DE L’ABITIBI-TÉMISCAMINGUE</v>
          </cell>
          <cell r="G246" t="str">
            <v>8</v>
          </cell>
          <cell r="H246" t="str">
            <v>Abitibi-Témiscamingue</v>
          </cell>
          <cell r="J246" t="str">
            <v>11045226</v>
          </cell>
          <cell r="K246" t="str">
            <v>CENTRE INTÉGRÉ DE SANTÉ ET DE SERVICES SOCIAUX DE L’ABITIBI-TÉMISCAMINGUE</v>
          </cell>
          <cell r="L246" t="str">
            <v>806</v>
          </cell>
          <cell r="M246" t="str">
            <v>RLS de la Vallée-de-l'Or</v>
          </cell>
          <cell r="N246" t="str">
            <v>51219640</v>
          </cell>
          <cell r="O246" t="str">
            <v>CLSC DE SENNETERRE</v>
          </cell>
          <cell r="P246" t="str">
            <v>Oui</v>
          </cell>
          <cell r="Q246" t="str">
            <v>2023-01-31</v>
          </cell>
          <cell r="R246" t="str">
            <v>SAPA</v>
          </cell>
          <cell r="S246" t="str">
            <v>Actif</v>
          </cell>
          <cell r="T246"/>
          <cell r="U246">
            <v>9</v>
          </cell>
          <cell r="V246" t="str">
            <v>2023-01-31</v>
          </cell>
          <cell r="W246"/>
          <cell r="X246"/>
          <cell r="Y246" t="str">
            <v>10</v>
          </cell>
          <cell r="Z246"/>
          <cell r="AA246" t="str">
            <v>1</v>
          </cell>
          <cell r="AB246" t="str">
            <v>10</v>
          </cell>
          <cell r="AC246">
            <v>8</v>
          </cell>
          <cell r="AD246">
            <v>1</v>
          </cell>
          <cell r="AE246">
            <v>0</v>
          </cell>
          <cell r="AF246">
            <v>0</v>
          </cell>
          <cell r="AG246"/>
          <cell r="AH246" t="str">
            <v>890</v>
          </cell>
          <cell r="AI246" t="str">
            <v>La Vallée-de-l'Or</v>
          </cell>
          <cell r="AJ246" t="str">
            <v>8061</v>
          </cell>
          <cell r="AK246" t="str">
            <v>Vallée-de-l'Or</v>
          </cell>
          <cell r="AL246" t="str">
            <v>89040</v>
          </cell>
          <cell r="AM246" t="str">
            <v>Senneterre</v>
          </cell>
          <cell r="AN246" t="str">
            <v>961, RUE DE LA CLINIQUE</v>
          </cell>
          <cell r="AO246" t="str">
            <v>CASE POSTALE 4000</v>
          </cell>
          <cell r="AP246" t="str">
            <v>J0Y2M0</v>
          </cell>
          <cell r="AQ246" t="str">
            <v>http://www.csssvo.qc.ca/</v>
          </cell>
          <cell r="AR246" t="str">
            <v>1996-11-12</v>
          </cell>
          <cell r="AS246"/>
          <cell r="AT246" t="str">
            <v>(819) 825-5858</v>
          </cell>
          <cell r="AU246"/>
          <cell r="AV246"/>
          <cell r="AW246"/>
          <cell r="AX246"/>
          <cell r="AY246" t="str">
            <v>11045226</v>
          </cell>
          <cell r="AZ246" t="str">
            <v>51219640</v>
          </cell>
          <cell r="BA246" t="str">
            <v>Madame Caroline Roy</v>
          </cell>
          <cell r="BB246" t="str">
            <v>Madame Maggy Vallières</v>
          </cell>
          <cell r="BC246" t="str">
            <v>CENTRE INTÉGRÉ DE SANTÉ ET DE SERVICES SOCIAUX DE L’ABITIBI-TÉMISCAMINGUE</v>
          </cell>
          <cell r="BD246">
            <v>2885</v>
          </cell>
          <cell r="BE246" t="str">
            <v>Abitibi-Témiscamingue</v>
          </cell>
          <cell r="BF246"/>
          <cell r="BG246"/>
          <cell r="BH246"/>
          <cell r="BI246" t="str">
            <v>0</v>
          </cell>
          <cell r="BJ246" t="str">
            <v>RPCU</v>
          </cell>
          <cell r="BK246" t="str">
            <v>Public</v>
          </cell>
          <cell r="BL246" t="str">
            <v>2019-06-20</v>
          </cell>
          <cell r="BM246" t="str">
            <v>Nelson Vachon</v>
          </cell>
          <cell r="BN246" t="str">
            <v>Adéquat</v>
          </cell>
          <cell r="BO246"/>
          <cell r="BP246" t="str">
            <v>RPCU</v>
          </cell>
        </row>
        <row r="247">
          <cell r="B247" t="str">
            <v>POINT DE SERVICE DE TEMISCAMING-ET-DE-KIPAWA</v>
          </cell>
          <cell r="C247" t="str">
            <v>Public</v>
          </cell>
          <cell r="D247" t="str">
            <v>CISSS DE L’ABITIBI-TÉMISCAMINGUE</v>
          </cell>
          <cell r="E247" t="str">
            <v>CISSS DE L’ABITIBI-TÉMISCAMINGUE</v>
          </cell>
          <cell r="F247" t="str">
            <v>08 - CISSS DE L’ABITIBI-TÉMISCAMINGUE</v>
          </cell>
          <cell r="G247" t="str">
            <v>8</v>
          </cell>
          <cell r="H247" t="str">
            <v>Abitibi-Témiscamingue</v>
          </cell>
          <cell r="J247" t="str">
            <v>11045226</v>
          </cell>
          <cell r="K247" t="str">
            <v>CENTRE INTÉGRÉ DE SANTÉ ET DE SERVICES SOCIAUX DE L’ABITIBI-TÉMISCAMINGUE</v>
          </cell>
          <cell r="L247" t="str">
            <v>807</v>
          </cell>
          <cell r="M247" t="str">
            <v>RLS du Témiscaming</v>
          </cell>
          <cell r="N247" t="str">
            <v>51233609</v>
          </cell>
          <cell r="O247" t="str">
            <v>POINT DE SERVICE DE TEMISCAMING-ET-DE-KIPAWA</v>
          </cell>
          <cell r="P247" t="str">
            <v>Oui</v>
          </cell>
          <cell r="Q247" t="str">
            <v>2023-01-31</v>
          </cell>
          <cell r="R247" t="str">
            <v>SAPA</v>
          </cell>
          <cell r="S247" t="str">
            <v>Actif</v>
          </cell>
          <cell r="T247"/>
          <cell r="U247">
            <v>13</v>
          </cell>
          <cell r="V247" t="str">
            <v>2023-01-31</v>
          </cell>
          <cell r="W247"/>
          <cell r="X247"/>
          <cell r="Y247"/>
          <cell r="Z247"/>
          <cell r="AA247"/>
          <cell r="AB247"/>
          <cell r="AC247">
            <v>14</v>
          </cell>
          <cell r="AD247">
            <v>0</v>
          </cell>
          <cell r="AE247">
            <v>0</v>
          </cell>
          <cell r="AF247">
            <v>0</v>
          </cell>
          <cell r="AG247"/>
          <cell r="AH247" t="str">
            <v>850</v>
          </cell>
          <cell r="AI247" t="str">
            <v>Témiscamingue</v>
          </cell>
          <cell r="AJ247" t="str">
            <v>8071</v>
          </cell>
          <cell r="AK247" t="str">
            <v>Témiscaming</v>
          </cell>
          <cell r="AL247" t="str">
            <v>85005</v>
          </cell>
          <cell r="AM247" t="str">
            <v>Témiscaming</v>
          </cell>
          <cell r="AN247" t="str">
            <v>180, RUE ANVIK</v>
          </cell>
          <cell r="AO247" t="str">
            <v>CASE POSTALE 760</v>
          </cell>
          <cell r="AP247" t="str">
            <v>J0Z3R0</v>
          </cell>
          <cell r="AQ247" t="str">
            <v>http://www.cssst.ca/</v>
          </cell>
          <cell r="AR247" t="str">
            <v>2011-06-02</v>
          </cell>
          <cell r="AS247"/>
          <cell r="AT247" t="str">
            <v>(819) 627-3385</v>
          </cell>
          <cell r="AU247"/>
          <cell r="AV247"/>
          <cell r="AW247"/>
          <cell r="AX247"/>
          <cell r="AY247" t="str">
            <v>11045226</v>
          </cell>
          <cell r="AZ247" t="str">
            <v>51233609</v>
          </cell>
          <cell r="BA247" t="str">
            <v>Madame Caroline Roy</v>
          </cell>
          <cell r="BB247" t="str">
            <v>Madame Maggy Vallières</v>
          </cell>
          <cell r="BC247" t="str">
            <v>CENTRE INTÉGRÉ DE SANTÉ ET DE SERVICES SOCIAUX DE L’ABITIBI-TÉMISCAMINGUE</v>
          </cell>
          <cell r="BD247">
            <v>2888</v>
          </cell>
          <cell r="BE247" t="str">
            <v>Abitibi-Témiscamingue</v>
          </cell>
          <cell r="BF247"/>
          <cell r="BG247"/>
          <cell r="BH247"/>
          <cell r="BI247" t="str">
            <v>0</v>
          </cell>
          <cell r="BJ247" t="str">
            <v>RPCU</v>
          </cell>
          <cell r="BK247" t="str">
            <v>Public</v>
          </cell>
          <cell r="BL247" t="str">
            <v>2018-11-07</v>
          </cell>
          <cell r="BM247" t="str">
            <v>Sylvie Girard</v>
          </cell>
          <cell r="BN247" t="str">
            <v>Acceptable</v>
          </cell>
          <cell r="BO247"/>
          <cell r="BP247" t="str">
            <v>CTRCAQ</v>
          </cell>
        </row>
        <row r="248">
          <cell r="B248" t="str">
            <v>CHSLD LES SOURCES</v>
          </cell>
          <cell r="C248" t="str">
            <v>Public</v>
          </cell>
          <cell r="D248" t="str">
            <v>CISSS DE L’ABITIBI-TÉMISCAMINGUE</v>
          </cell>
          <cell r="E248" t="str">
            <v>CISSS DE L’ABITIBI-TÉMISCAMINGUE</v>
          </cell>
          <cell r="F248" t="str">
            <v>08 - CISSS DE L’ABITIBI-TÉMISCAMINGUE</v>
          </cell>
          <cell r="G248" t="str">
            <v>8</v>
          </cell>
          <cell r="H248" t="str">
            <v>Abitibi-Témiscamingue</v>
          </cell>
          <cell r="J248" t="str">
            <v>11045226</v>
          </cell>
          <cell r="K248" t="str">
            <v>CENTRE INTÉGRÉ DE SANTÉ ET DE SERVICES SOCIAUX DE L’ABITIBI-TÉMISCAMINGUE</v>
          </cell>
          <cell r="L248" t="str">
            <v>807</v>
          </cell>
          <cell r="M248" t="str">
            <v>RLS du Témiscaming</v>
          </cell>
          <cell r="N248" t="str">
            <v>51233609</v>
          </cell>
          <cell r="O248" t="str">
            <v>POINT DE SERVICE DE TEMISCAMING-ET-DE-KIPAWA</v>
          </cell>
          <cell r="P248" t="str">
            <v>Oui</v>
          </cell>
          <cell r="Q248" t="str">
            <v>2023-01-31</v>
          </cell>
          <cell r="R248" t="str">
            <v>SAPA</v>
          </cell>
          <cell r="S248" t="str">
            <v>Actif</v>
          </cell>
          <cell r="T248"/>
          <cell r="U248" t="str">
            <v>30</v>
          </cell>
          <cell r="V248" t="str">
            <v>2023-01-31</v>
          </cell>
          <cell r="W248"/>
          <cell r="X248"/>
          <cell r="Y248"/>
          <cell r="Z248"/>
          <cell r="AA248"/>
          <cell r="AB248"/>
          <cell r="AC248"/>
          <cell r="AD248"/>
          <cell r="AE248"/>
          <cell r="AF248"/>
          <cell r="AG248"/>
          <cell r="AH248"/>
          <cell r="AI248"/>
          <cell r="AJ248"/>
          <cell r="AK248" t="str">
            <v>Abitibi</v>
          </cell>
          <cell r="AL248"/>
          <cell r="AM248" t="str">
            <v>Amos</v>
          </cell>
          <cell r="AN248" t="str">
            <v>692, 4e Avenue Ouest</v>
          </cell>
          <cell r="AO248"/>
          <cell r="AP248" t="str">
            <v>J9T0B7</v>
          </cell>
          <cell r="AQ248"/>
          <cell r="AR248"/>
          <cell r="AS248"/>
          <cell r="AT248"/>
          <cell r="AU248"/>
          <cell r="AV248"/>
          <cell r="AW248"/>
          <cell r="AX248"/>
          <cell r="AY248" t="str">
            <v>11045226</v>
          </cell>
          <cell r="AZ248"/>
          <cell r="BA248"/>
          <cell r="BB248"/>
          <cell r="BC248" t="str">
            <v>CENTRE INTÉGRÉ DE SANTÉ ET DE SERVICES SOCIAUX DE L’ABITIBI-TÉMISCAMINGUE</v>
          </cell>
          <cell r="BD248"/>
          <cell r="BE248" t="str">
            <v>Abitibi-Témiscamingue</v>
          </cell>
          <cell r="BF248"/>
          <cell r="BG248"/>
          <cell r="BH248"/>
          <cell r="BI248"/>
          <cell r="BJ248"/>
          <cell r="BK248"/>
          <cell r="BL248"/>
          <cell r="BM248"/>
          <cell r="BN248"/>
          <cell r="BO248"/>
          <cell r="BP248" t="str">
            <v>CTRCAQ</v>
          </cell>
        </row>
        <row r="249">
          <cell r="B249" t="str">
            <v>CENTRE DE SANTE ET DE SERVICES SOCIAUX DE LA MINGANIE</v>
          </cell>
          <cell r="C249" t="str">
            <v>Public</v>
          </cell>
          <cell r="D249" t="str">
            <v>CISSS DE LA CÔTE-NORD</v>
          </cell>
          <cell r="E249" t="str">
            <v xml:space="preserve">CISSS DE LA CÔTE-NORD         </v>
          </cell>
          <cell r="F249" t="str">
            <v>09 - CISSS DE LA CÔTE-NORD</v>
          </cell>
          <cell r="G249" t="str">
            <v>9</v>
          </cell>
          <cell r="H249" t="str">
            <v>Côte-Nord</v>
          </cell>
          <cell r="J249" t="str">
            <v>11045234</v>
          </cell>
          <cell r="K249" t="str">
            <v>CENTRE INTÉGRÉ DE SANTÉ ET DE SERVICES SOCIAUX DE LA CÔTE-NORD</v>
          </cell>
          <cell r="L249" t="str">
            <v>906</v>
          </cell>
          <cell r="M249" t="str">
            <v>RLS de la Minganie</v>
          </cell>
          <cell r="N249" t="str">
            <v>51219004</v>
          </cell>
          <cell r="O249" t="str">
            <v>CSSS DE LA MINGANIE</v>
          </cell>
          <cell r="P249" t="str">
            <v>Oui</v>
          </cell>
          <cell r="Q249" t="str">
            <v>2023-01-31</v>
          </cell>
          <cell r="R249" t="str">
            <v>SAPA</v>
          </cell>
          <cell r="S249" t="str">
            <v>Actif</v>
          </cell>
          <cell r="T249"/>
          <cell r="U249">
            <v>18</v>
          </cell>
          <cell r="V249" t="str">
            <v>2023-01-31</v>
          </cell>
          <cell r="W249"/>
          <cell r="X249" t="str">
            <v>1</v>
          </cell>
          <cell r="Y249" t="str">
            <v>39</v>
          </cell>
          <cell r="Z249"/>
          <cell r="AA249" t="str">
            <v>2</v>
          </cell>
          <cell r="AB249" t="str">
            <v>36</v>
          </cell>
          <cell r="AC249">
            <v>38</v>
          </cell>
          <cell r="AD249">
            <v>3</v>
          </cell>
          <cell r="AE249">
            <v>0</v>
          </cell>
          <cell r="AF249">
            <v>0</v>
          </cell>
          <cell r="AG249"/>
          <cell r="AH249" t="str">
            <v>981</v>
          </cell>
          <cell r="AI249" t="str">
            <v>Minganie</v>
          </cell>
          <cell r="AJ249" t="str">
            <v>9061</v>
          </cell>
          <cell r="AK249" t="str">
            <v>Minganie</v>
          </cell>
          <cell r="AL249" t="str">
            <v>98040</v>
          </cell>
          <cell r="AM249" t="str">
            <v>Havre-Saint-Pierre</v>
          </cell>
          <cell r="AN249" t="str">
            <v>1035, PROMENADE DES ANCIENS</v>
          </cell>
          <cell r="AO249"/>
          <cell r="AP249" t="str">
            <v>G0G1P0</v>
          </cell>
          <cell r="AQ249" t="str">
            <v>http://www.csssminganie.com/</v>
          </cell>
          <cell r="AR249" t="str">
            <v>1996-09-15</v>
          </cell>
          <cell r="AS249"/>
          <cell r="AT249" t="str">
            <v>(418) 538-2212</v>
          </cell>
          <cell r="AU249"/>
          <cell r="AV249"/>
          <cell r="AW249"/>
          <cell r="AX249"/>
          <cell r="AY249" t="str">
            <v>11045234</v>
          </cell>
          <cell r="AZ249" t="str">
            <v>51219004</v>
          </cell>
          <cell r="BA249" t="str">
            <v>Madame Manon Asselin</v>
          </cell>
          <cell r="BB249" t="str">
            <v>Madame Marlene Gallagher</v>
          </cell>
          <cell r="BC249" t="str">
            <v>CENTRE INTÉGRÉ DE SANTÉ ET DE SERVICES SOCIAUX DE LA CÔTE-NORD</v>
          </cell>
          <cell r="BD249">
            <v>2889</v>
          </cell>
          <cell r="BE249" t="str">
            <v>Côte-Nord</v>
          </cell>
          <cell r="BF249"/>
          <cell r="BG249"/>
          <cell r="BH249"/>
          <cell r="BI249" t="str">
            <v>0</v>
          </cell>
          <cell r="BJ249" t="str">
            <v>CTRCAQ</v>
          </cell>
          <cell r="BK249" t="str">
            <v>Public</v>
          </cell>
          <cell r="BL249" t="str">
            <v>2019-07-10</v>
          </cell>
          <cell r="BM249" t="str">
            <v>Micheline Bowen</v>
          </cell>
          <cell r="BN249" t="str">
            <v>Acceptable</v>
          </cell>
          <cell r="BO249"/>
          <cell r="BP249" t="str">
            <v>CPM</v>
          </cell>
        </row>
        <row r="250">
          <cell r="B250" t="str">
            <v>CENTRE DE SANTE ET DE SERVICES SOCIAUX DE PORT-CARTIER</v>
          </cell>
          <cell r="C250" t="str">
            <v>Public</v>
          </cell>
          <cell r="D250" t="str">
            <v>CISSS DE LA CÔTE-NORD</v>
          </cell>
          <cell r="E250" t="str">
            <v xml:space="preserve">CISSS DE LA CÔTE-NORD         </v>
          </cell>
          <cell r="F250" t="str">
            <v>09 - CISSS DE LA CÔTE-NORD</v>
          </cell>
          <cell r="G250" t="str">
            <v>9</v>
          </cell>
          <cell r="H250" t="str">
            <v>Côte-Nord</v>
          </cell>
          <cell r="J250" t="str">
            <v>11045234</v>
          </cell>
          <cell r="K250" t="str">
            <v>CENTRE INTÉGRÉ DE SANTÉ ET DE SERVICES SOCIAUX DE LA CÔTE-NORD</v>
          </cell>
          <cell r="L250" t="str">
            <v>903</v>
          </cell>
          <cell r="M250" t="str">
            <v>RLS de Port-Cartier</v>
          </cell>
          <cell r="N250" t="str">
            <v>51229896</v>
          </cell>
          <cell r="O250" t="str">
            <v>CSSS DE PORT-CARTIER</v>
          </cell>
          <cell r="P250" t="str">
            <v>Oui</v>
          </cell>
          <cell r="Q250" t="str">
            <v>2023-01-31</v>
          </cell>
          <cell r="R250" t="str">
            <v>SAPA</v>
          </cell>
          <cell r="S250" t="str">
            <v>Actif</v>
          </cell>
          <cell r="T250"/>
          <cell r="U250">
            <v>24</v>
          </cell>
          <cell r="V250" t="str">
            <v>2023-01-31</v>
          </cell>
          <cell r="W250"/>
          <cell r="X250"/>
          <cell r="Y250" t="str">
            <v>23</v>
          </cell>
          <cell r="Z250"/>
          <cell r="AA250" t="str">
            <v>1</v>
          </cell>
          <cell r="AB250" t="str">
            <v>23</v>
          </cell>
          <cell r="AC250">
            <v>23</v>
          </cell>
          <cell r="AD250">
            <v>3</v>
          </cell>
          <cell r="AE250">
            <v>0</v>
          </cell>
          <cell r="AF250">
            <v>0</v>
          </cell>
          <cell r="AG250"/>
          <cell r="AH250" t="str">
            <v>971</v>
          </cell>
          <cell r="AI250" t="str">
            <v>Sept-Rivières</v>
          </cell>
          <cell r="AJ250" t="str">
            <v>9031</v>
          </cell>
          <cell r="AK250" t="str">
            <v>Port-Cartier</v>
          </cell>
          <cell r="AL250" t="str">
            <v>97022</v>
          </cell>
          <cell r="AM250" t="str">
            <v>Port-Cartier</v>
          </cell>
          <cell r="AN250" t="str">
            <v>3, RUE DE SHELTER BAY</v>
          </cell>
          <cell r="AO250"/>
          <cell r="AP250" t="str">
            <v>G5B2W9</v>
          </cell>
          <cell r="AQ250" t="str">
            <v>http://www.csssportcartier.ca/</v>
          </cell>
          <cell r="AR250" t="str">
            <v>2005-05-02</v>
          </cell>
          <cell r="AS250"/>
          <cell r="AT250" t="str">
            <v>(418) 766-2572</v>
          </cell>
          <cell r="AU250"/>
          <cell r="AV250"/>
          <cell r="AW250"/>
          <cell r="AX250"/>
          <cell r="AY250" t="str">
            <v>11045234</v>
          </cell>
          <cell r="AZ250" t="str">
            <v>51229896</v>
          </cell>
          <cell r="BA250" t="str">
            <v>Madame Manon Asselin</v>
          </cell>
          <cell r="BB250" t="str">
            <v>Madame Marlene Gallagher</v>
          </cell>
          <cell r="BC250" t="str">
            <v>CENTRE INTÉGRÉ DE SANTÉ ET DE SERVICES SOCIAUX DE LA CÔTE-NORD</v>
          </cell>
          <cell r="BD250">
            <v>2891</v>
          </cell>
          <cell r="BE250" t="str">
            <v>Côte-Nord</v>
          </cell>
          <cell r="BF250"/>
          <cell r="BG250"/>
          <cell r="BH250"/>
          <cell r="BI250" t="str">
            <v>0</v>
          </cell>
          <cell r="BJ250" t="str">
            <v>CTRCAQ</v>
          </cell>
          <cell r="BK250" t="str">
            <v>Public</v>
          </cell>
          <cell r="BL250" t="str">
            <v>2021-10-06</v>
          </cell>
          <cell r="BM250" t="str">
            <v>Suzanne Montreuil</v>
          </cell>
          <cell r="BN250" t="str">
            <v>Préoccupant</v>
          </cell>
          <cell r="BO250"/>
          <cell r="BP250" t="str">
            <v>RPCU</v>
          </cell>
        </row>
        <row r="251">
          <cell r="B251" t="str">
            <v>CENTRE DE SANTE ET SERVICES SOCIAUX DE LA BASSE-COTE-NORD</v>
          </cell>
          <cell r="C251" t="str">
            <v>Public</v>
          </cell>
          <cell r="D251" t="str">
            <v>CISSS DE LA CÔTE-NORD</v>
          </cell>
          <cell r="E251" t="str">
            <v xml:space="preserve">CISSS DE LA CÔTE-NORD         </v>
          </cell>
          <cell r="F251" t="str">
            <v>09 - CISSS DE LA CÔTE-NORD</v>
          </cell>
          <cell r="G251" t="str">
            <v>9</v>
          </cell>
          <cell r="H251" t="str">
            <v>Côte-Nord</v>
          </cell>
          <cell r="J251" t="str">
            <v>11045234</v>
          </cell>
          <cell r="K251" t="str">
            <v>CENTRE INTÉGRÉ DE SANTÉ ET DE SERVICES SOCIAUX DE LA CÔTE-NORD</v>
          </cell>
          <cell r="L251" t="str">
            <v>907</v>
          </cell>
          <cell r="M251" t="str">
            <v>RLS de la Basse-Côte-Nord</v>
          </cell>
          <cell r="N251" t="str">
            <v>51234508</v>
          </cell>
          <cell r="O251" t="str">
            <v>CSSS DE LA BASSE-COTE-NORD</v>
          </cell>
          <cell r="P251" t="str">
            <v>Oui</v>
          </cell>
          <cell r="Q251" t="str">
            <v>2023-01-31</v>
          </cell>
          <cell r="R251" t="str">
            <v>SAPA</v>
          </cell>
          <cell r="S251" t="str">
            <v>Actif</v>
          </cell>
          <cell r="T251"/>
          <cell r="U251">
            <v>19</v>
          </cell>
          <cell r="V251" t="str">
            <v>2023-01-31</v>
          </cell>
          <cell r="W251"/>
          <cell r="X251" t="str">
            <v>4</v>
          </cell>
          <cell r="Y251" t="str">
            <v>7</v>
          </cell>
          <cell r="Z251"/>
          <cell r="AA251" t="str">
            <v>1</v>
          </cell>
          <cell r="AB251" t="str">
            <v>18</v>
          </cell>
          <cell r="AC251">
            <v>20</v>
          </cell>
          <cell r="AD251">
            <v>0</v>
          </cell>
          <cell r="AE251">
            <v>0</v>
          </cell>
          <cell r="AF251">
            <v>0</v>
          </cell>
          <cell r="AG251"/>
          <cell r="AH251" t="str">
            <v>982</v>
          </cell>
          <cell r="AI251" t="str">
            <v>Le Golfe-du-Saint-Laurent</v>
          </cell>
          <cell r="AJ251" t="str">
            <v>9071</v>
          </cell>
          <cell r="AK251" t="str">
            <v>Basse Côte-Nord</v>
          </cell>
          <cell r="AL251" t="str">
            <v>98005</v>
          </cell>
          <cell r="AM251" t="str">
            <v>Blanc-Sablon</v>
          </cell>
          <cell r="AN251" t="str">
            <v>1070, BOULEVARD DOCTEUR-CAMILLE-MARCOUX</v>
          </cell>
          <cell r="AO251" t="str">
            <v>CASE POSTALE 130</v>
          </cell>
          <cell r="AP251" t="str">
            <v>G0G1W0</v>
          </cell>
          <cell r="AQ251" t="str">
            <v>http://www.csssbcn.gouv.qc.ca/</v>
          </cell>
          <cell r="AR251" t="str">
            <v>2013-08-20</v>
          </cell>
          <cell r="AS251"/>
          <cell r="AT251" t="str">
            <v>(418) 461-2144</v>
          </cell>
          <cell r="AU251"/>
          <cell r="AV251"/>
          <cell r="AW251"/>
          <cell r="AX251"/>
          <cell r="AY251" t="str">
            <v>11045234</v>
          </cell>
          <cell r="AZ251" t="str">
            <v>51234508</v>
          </cell>
          <cell r="BA251" t="str">
            <v>Madame Manon Asselin</v>
          </cell>
          <cell r="BB251" t="str">
            <v>Madame Marlene Gallagher</v>
          </cell>
          <cell r="BC251" t="str">
            <v>CENTRE INTÉGRÉ DE SANTÉ ET DE SERVICES SOCIAUX DE LA CÔTE-NORD</v>
          </cell>
          <cell r="BD251">
            <v>2898</v>
          </cell>
          <cell r="BE251" t="str">
            <v>Côte-Nord</v>
          </cell>
          <cell r="BF251"/>
          <cell r="BG251"/>
          <cell r="BH251"/>
          <cell r="BI251" t="str">
            <v>0</v>
          </cell>
          <cell r="BJ251" t="str">
            <v>CPM</v>
          </cell>
          <cell r="BK251" t="str">
            <v>Public</v>
          </cell>
          <cell r="BL251" t="str">
            <v>2021-10-27</v>
          </cell>
          <cell r="BM251" t="str">
            <v>Suzanne Montreuil</v>
          </cell>
          <cell r="BN251" t="str">
            <v>Acceptable</v>
          </cell>
          <cell r="BO251"/>
          <cell r="BP251" t="str">
            <v>CTRCAQ</v>
          </cell>
        </row>
        <row r="252">
          <cell r="B252" t="str">
            <v>CHSLD BOISVERT</v>
          </cell>
          <cell r="C252" t="str">
            <v>Public</v>
          </cell>
          <cell r="D252" t="str">
            <v>CISSS DE LA CÔTE-NORD</v>
          </cell>
          <cell r="E252" t="str">
            <v xml:space="preserve">CISSS DE LA CÔTE-NORD         </v>
          </cell>
          <cell r="F252" t="str">
            <v>09 - CISSS DE LA CÔTE-NORD</v>
          </cell>
          <cell r="G252" t="str">
            <v>9</v>
          </cell>
          <cell r="H252" t="str">
            <v>Côte-Nord</v>
          </cell>
          <cell r="J252" t="str">
            <v>11045234</v>
          </cell>
          <cell r="K252" t="str">
            <v>CENTRE INTÉGRÉ DE SANTÉ ET DE SERVICES SOCIAUX DE LA CÔTE-NORD</v>
          </cell>
          <cell r="L252" t="str">
            <v>909</v>
          </cell>
          <cell r="M252" t="str">
            <v>RLS de la Haute-Côte-Nord - Manicouagan</v>
          </cell>
          <cell r="N252" t="str">
            <v>52013679</v>
          </cell>
          <cell r="O252" t="str">
            <v>CHSLD BOISVERT</v>
          </cell>
          <cell r="P252" t="str">
            <v>Oui</v>
          </cell>
          <cell r="Q252" t="str">
            <v>2023-01-31</v>
          </cell>
          <cell r="R252" t="str">
            <v>SAPA</v>
          </cell>
          <cell r="S252" t="str">
            <v>Actif</v>
          </cell>
          <cell r="T252"/>
          <cell r="U252">
            <v>82</v>
          </cell>
          <cell r="V252" t="str">
            <v>2023-01-31</v>
          </cell>
          <cell r="W252"/>
          <cell r="X252" t="str">
            <v>19</v>
          </cell>
          <cell r="Y252" t="str">
            <v>24</v>
          </cell>
          <cell r="Z252"/>
          <cell r="AA252" t="str">
            <v>2</v>
          </cell>
          <cell r="AB252" t="str">
            <v>62</v>
          </cell>
          <cell r="AC252">
            <v>62</v>
          </cell>
          <cell r="AD252">
            <v>0</v>
          </cell>
          <cell r="AE252">
            <v>0</v>
          </cell>
          <cell r="AF252">
            <v>0</v>
          </cell>
          <cell r="AG252"/>
          <cell r="AH252" t="str">
            <v>960</v>
          </cell>
          <cell r="AI252" t="str">
            <v>Manicouagan</v>
          </cell>
          <cell r="AJ252" t="str">
            <v>9093</v>
          </cell>
          <cell r="AK252" t="str">
            <v>Manicouagan</v>
          </cell>
          <cell r="AL252" t="str">
            <v>96020</v>
          </cell>
          <cell r="AM252" t="str">
            <v>Baie-Comeau</v>
          </cell>
          <cell r="AN252" t="str">
            <v>70, AVENUE MANCE</v>
          </cell>
          <cell r="AO252"/>
          <cell r="AP252" t="str">
            <v>G4Z1M9</v>
          </cell>
          <cell r="AQ252" t="str">
            <v>http://www.cssshcnmanic.com/</v>
          </cell>
          <cell r="AR252" t="str">
            <v>1979-08-31</v>
          </cell>
          <cell r="AS252"/>
          <cell r="AT252" t="str">
            <v>(418) 296-2281</v>
          </cell>
          <cell r="AU252"/>
          <cell r="AV252"/>
          <cell r="AW252"/>
          <cell r="AX252"/>
          <cell r="AY252" t="str">
            <v>11045234</v>
          </cell>
          <cell r="AZ252" t="str">
            <v>52013679</v>
          </cell>
          <cell r="BA252" t="str">
            <v>Madame Manon Asselin</v>
          </cell>
          <cell r="BB252" t="str">
            <v>Madame Marlene Gallagher</v>
          </cell>
          <cell r="BC252" t="str">
            <v>CENTRE INTÉGRÉ DE SANTÉ ET DE SERVICES SOCIAUX DE LA CÔTE-NORD</v>
          </cell>
          <cell r="BD252">
            <v>2896</v>
          </cell>
          <cell r="BE252" t="str">
            <v>Côte-Nord</v>
          </cell>
          <cell r="BF252"/>
          <cell r="BG252"/>
          <cell r="BH252"/>
          <cell r="BI252" t="str">
            <v>0</v>
          </cell>
          <cell r="BJ252" t="str">
            <v>CPM</v>
          </cell>
          <cell r="BK252" t="str">
            <v>Public</v>
          </cell>
          <cell r="BL252" t="str">
            <v>2019-10-23</v>
          </cell>
          <cell r="BM252" t="str">
            <v>Micheline Bowen</v>
          </cell>
          <cell r="BN252" t="str">
            <v>Acceptable</v>
          </cell>
          <cell r="BO252"/>
          <cell r="BP252" t="str">
            <v>RPCU</v>
          </cell>
        </row>
        <row r="253">
          <cell r="B253" t="str">
            <v>CHSLD DE HAVRE SAINT-PIERRE</v>
          </cell>
          <cell r="C253" t="str">
            <v>Public</v>
          </cell>
          <cell r="D253" t="str">
            <v>CISSS DE LA CÔTE-NORD</v>
          </cell>
          <cell r="E253" t="str">
            <v xml:space="preserve">CISSS DE LA CÔTE-NORD         </v>
          </cell>
          <cell r="F253" t="str">
            <v>09 - CISSS DE LA CÔTE-NORD</v>
          </cell>
          <cell r="G253" t="str">
            <v>9</v>
          </cell>
          <cell r="H253" t="str">
            <v>Côte-Nord</v>
          </cell>
          <cell r="J253" t="str">
            <v>11045234</v>
          </cell>
          <cell r="K253" t="str">
            <v>CENTRE INTÉGRÉ DE SANTÉ ET DE SERVICES SOCIAUX DE LA CÔTE-NORD</v>
          </cell>
          <cell r="L253" t="str">
            <v>906</v>
          </cell>
          <cell r="M253" t="str">
            <v>RLS de la Minganie</v>
          </cell>
          <cell r="N253" t="str">
            <v>51219012</v>
          </cell>
          <cell r="O253" t="str">
            <v>DE HAVRE SAINT-PIERRE</v>
          </cell>
          <cell r="P253" t="str">
            <v>Oui</v>
          </cell>
          <cell r="Q253" t="str">
            <v>2023-01-31</v>
          </cell>
          <cell r="R253" t="str">
            <v>SAPA</v>
          </cell>
          <cell r="S253" t="str">
            <v>Actif</v>
          </cell>
          <cell r="T253"/>
          <cell r="U253">
            <v>38</v>
          </cell>
          <cell r="V253" t="str">
            <v>2023-01-31</v>
          </cell>
          <cell r="W253"/>
          <cell r="X253"/>
          <cell r="Y253" t="str">
            <v>19</v>
          </cell>
          <cell r="Z253"/>
          <cell r="AA253" t="str">
            <v>1</v>
          </cell>
          <cell r="AB253" t="str">
            <v>19</v>
          </cell>
          <cell r="AC253">
            <v>19</v>
          </cell>
          <cell r="AD253">
            <v>0</v>
          </cell>
          <cell r="AE253">
            <v>0</v>
          </cell>
          <cell r="AF253">
            <v>0</v>
          </cell>
          <cell r="AG253"/>
          <cell r="AH253" t="str">
            <v>981</v>
          </cell>
          <cell r="AI253" t="str">
            <v>Minganie</v>
          </cell>
          <cell r="AJ253" t="str">
            <v>9061</v>
          </cell>
          <cell r="AK253" t="str">
            <v>Minganie</v>
          </cell>
          <cell r="AL253" t="str">
            <v>98040</v>
          </cell>
          <cell r="AM253" t="str">
            <v>Havre-Saint-Pierre</v>
          </cell>
          <cell r="AN253" t="str">
            <v>933, RUE BOREALE</v>
          </cell>
          <cell r="AO253" t="str">
            <v>CASE POSTALE 490</v>
          </cell>
          <cell r="AP253" t="str">
            <v>G0G1P0</v>
          </cell>
          <cell r="AQ253" t="str">
            <v>http://www.csssminganie.com/</v>
          </cell>
          <cell r="AR253" t="str">
            <v>1996-09-15</v>
          </cell>
          <cell r="AS253"/>
          <cell r="AT253" t="str">
            <v>(418) 538-2006</v>
          </cell>
          <cell r="AU253"/>
          <cell r="AV253"/>
          <cell r="AW253" t="str">
            <v>Cette installation de CHSLD s'appellait FOYER DE HAVRE SAINT-PIERRE  jusqu'en septembre 2016. En effet, à la suite du processus de modification des noms des différentes installations dont les CHSLD qui  a été entrepris par la DEGERI, Ce CHSLD a également changé de nom.</v>
          </cell>
          <cell r="AX253"/>
          <cell r="AY253" t="str">
            <v>11045234</v>
          </cell>
          <cell r="AZ253" t="str">
            <v>51219012</v>
          </cell>
          <cell r="BA253" t="str">
            <v>Madame Manon Asselin</v>
          </cell>
          <cell r="BB253" t="str">
            <v>Madame Marlene Gallagher</v>
          </cell>
          <cell r="BC253" t="str">
            <v>CENTRE INTÉGRÉ DE SANTÉ ET DE SERVICES SOCIAUX DE LA CÔTE-NORD</v>
          </cell>
          <cell r="BD253">
            <v>2890</v>
          </cell>
          <cell r="BE253" t="str">
            <v>Côte-Nord</v>
          </cell>
          <cell r="BF253"/>
          <cell r="BG253"/>
          <cell r="BH253"/>
          <cell r="BI253" t="str">
            <v>0</v>
          </cell>
          <cell r="BJ253" t="str">
            <v>CTRCAQ</v>
          </cell>
          <cell r="BK253" t="str">
            <v>Public</v>
          </cell>
          <cell r="BL253" t="str">
            <v>2019-07-09</v>
          </cell>
          <cell r="BM253" t="str">
            <v>Micheline Bowen</v>
          </cell>
          <cell r="BN253" t="str">
            <v>Acceptable</v>
          </cell>
          <cell r="BO253"/>
          <cell r="BP253" t="str">
            <v>RPCU</v>
          </cell>
        </row>
        <row r="254">
          <cell r="B254" t="str">
            <v>CHSLD N.-A.-LABRIE</v>
          </cell>
          <cell r="C254" t="str">
            <v>Public</v>
          </cell>
          <cell r="D254" t="str">
            <v>CISSS DE LA CÔTE-NORD</v>
          </cell>
          <cell r="E254" t="str">
            <v xml:space="preserve">CISSS DE LA CÔTE-NORD         </v>
          </cell>
          <cell r="F254" t="str">
            <v>09 - CISSS DE LA CÔTE-NORD</v>
          </cell>
          <cell r="G254" t="str">
            <v>9</v>
          </cell>
          <cell r="H254" t="str">
            <v>Côte-Nord</v>
          </cell>
          <cell r="J254" t="str">
            <v>11045234</v>
          </cell>
          <cell r="K254" t="str">
            <v>CENTRE INTÉGRÉ DE SANTÉ ET DE SERVICES SOCIAUX DE LA CÔTE-NORD</v>
          </cell>
          <cell r="L254" t="str">
            <v>909</v>
          </cell>
          <cell r="M254" t="str">
            <v>RLS de la Haute-Côte-Nord - Manicouagan</v>
          </cell>
          <cell r="N254" t="str">
            <v>51221471</v>
          </cell>
          <cell r="O254" t="str">
            <v>CHSLD N.-A.-LABRIE</v>
          </cell>
          <cell r="P254" t="str">
            <v>Oui</v>
          </cell>
          <cell r="Q254" t="str">
            <v>2023-01-31</v>
          </cell>
          <cell r="R254" t="str">
            <v>SAPA</v>
          </cell>
          <cell r="S254" t="str">
            <v>Actif</v>
          </cell>
          <cell r="T254"/>
          <cell r="U254">
            <v>52</v>
          </cell>
          <cell r="V254" t="str">
            <v>2023-01-31</v>
          </cell>
          <cell r="W254"/>
          <cell r="X254" t="str">
            <v>7</v>
          </cell>
          <cell r="Y254" t="str">
            <v>45</v>
          </cell>
          <cell r="Z254"/>
          <cell r="AA254" t="str">
            <v>2</v>
          </cell>
          <cell r="AB254" t="str">
            <v>59</v>
          </cell>
          <cell r="AC254">
            <v>59</v>
          </cell>
          <cell r="AD254">
            <v>0</v>
          </cell>
          <cell r="AE254">
            <v>0</v>
          </cell>
          <cell r="AF254">
            <v>0</v>
          </cell>
          <cell r="AG254"/>
          <cell r="AH254" t="str">
            <v>960</v>
          </cell>
          <cell r="AI254" t="str">
            <v>Manicouagan</v>
          </cell>
          <cell r="AJ254" t="str">
            <v>9093</v>
          </cell>
          <cell r="AK254" t="str">
            <v>Manicouagan</v>
          </cell>
          <cell r="AL254" t="str">
            <v>96020</v>
          </cell>
          <cell r="AM254" t="str">
            <v>Baie-Comeau</v>
          </cell>
          <cell r="AN254" t="str">
            <v>659, BOULEVARD BLANCHE</v>
          </cell>
          <cell r="AO254"/>
          <cell r="AP254" t="str">
            <v>G5C2B2</v>
          </cell>
          <cell r="AQ254" t="str">
            <v>http://www.cssshcnmanic.com/</v>
          </cell>
          <cell r="AR254" t="str">
            <v>1998-01-01</v>
          </cell>
          <cell r="AS254"/>
          <cell r="AT254" t="str">
            <v>(418) 589-5704</v>
          </cell>
          <cell r="AU254"/>
          <cell r="AV254"/>
          <cell r="AW254"/>
          <cell r="AX254"/>
          <cell r="AY254" t="str">
            <v>11045234</v>
          </cell>
          <cell r="AZ254" t="str">
            <v>51221471</v>
          </cell>
          <cell r="BA254" t="str">
            <v>Madame Manon Asselin</v>
          </cell>
          <cell r="BB254" t="str">
            <v>Madame Marlene Gallagher</v>
          </cell>
          <cell r="BC254" t="str">
            <v>CENTRE INTÉGRÉ DE SANTÉ ET DE SERVICES SOCIAUX DE LA CÔTE-NORD</v>
          </cell>
          <cell r="BD254">
            <v>2895</v>
          </cell>
          <cell r="BE254" t="str">
            <v>Côte-Nord</v>
          </cell>
          <cell r="BF254"/>
          <cell r="BG254"/>
          <cell r="BH254"/>
          <cell r="BI254" t="str">
            <v>0</v>
          </cell>
          <cell r="BJ254" t="str">
            <v>CPM</v>
          </cell>
          <cell r="BK254" t="str">
            <v>Public</v>
          </cell>
          <cell r="BL254" t="str">
            <v>2019-10-22</v>
          </cell>
          <cell r="BM254" t="str">
            <v>Micheline Bowen</v>
          </cell>
          <cell r="BN254" t="str">
            <v>Acceptable</v>
          </cell>
          <cell r="BO254"/>
          <cell r="BP254" t="str">
            <v>CTRCAQ</v>
          </cell>
        </row>
        <row r="255">
          <cell r="B255" t="str">
            <v>CHSLD DES BERGERONNES</v>
          </cell>
          <cell r="C255" t="str">
            <v>Public</v>
          </cell>
          <cell r="D255" t="str">
            <v>CISSS DE LA CÔTE-NORD</v>
          </cell>
          <cell r="E255" t="str">
            <v xml:space="preserve">CISSS DE LA CÔTE-NORD         </v>
          </cell>
          <cell r="F255" t="str">
            <v>09 - CISSS DE LA CÔTE-NORD</v>
          </cell>
          <cell r="G255" t="str">
            <v>9</v>
          </cell>
          <cell r="H255" t="str">
            <v>Côte-Nord</v>
          </cell>
          <cell r="J255" t="str">
            <v>11045234</v>
          </cell>
          <cell r="K255" t="str">
            <v>CENTRE INTÉGRÉ DE SANTÉ ET DE SERVICES SOCIAUX DE LA CÔTE-NORD</v>
          </cell>
          <cell r="L255" t="str">
            <v>909</v>
          </cell>
          <cell r="M255" t="str">
            <v>RLS de la Haute-Côte-Nord - Manicouagan</v>
          </cell>
          <cell r="N255" t="str">
            <v>51218758</v>
          </cell>
          <cell r="O255" t="str">
            <v>CLSC ET CHSLD DES BERGERONNES</v>
          </cell>
          <cell r="P255" t="str">
            <v>Oui</v>
          </cell>
          <cell r="Q255" t="str">
            <v>2023-01-31</v>
          </cell>
          <cell r="R255" t="str">
            <v>SAPA</v>
          </cell>
          <cell r="S255" t="str">
            <v>Actif</v>
          </cell>
          <cell r="T255"/>
          <cell r="U255">
            <v>26</v>
          </cell>
          <cell r="V255" t="str">
            <v>2023-01-31</v>
          </cell>
          <cell r="W255"/>
          <cell r="X255"/>
          <cell r="Y255" t="str">
            <v>28</v>
          </cell>
          <cell r="Z255"/>
          <cell r="AA255" t="str">
            <v>1</v>
          </cell>
          <cell r="AB255" t="str">
            <v>28</v>
          </cell>
          <cell r="AC255">
            <v>28</v>
          </cell>
          <cell r="AD255">
            <v>4</v>
          </cell>
          <cell r="AE255">
            <v>0</v>
          </cell>
          <cell r="AF255">
            <v>0</v>
          </cell>
          <cell r="AG255"/>
          <cell r="AH255" t="str">
            <v>950</v>
          </cell>
          <cell r="AI255" t="str">
            <v>La Haute-Côte-Nord</v>
          </cell>
          <cell r="AJ255" t="str">
            <v>9091</v>
          </cell>
          <cell r="AK255" t="str">
            <v>Les Escoumins</v>
          </cell>
          <cell r="AL255" t="str">
            <v>95018</v>
          </cell>
          <cell r="AM255" t="str">
            <v>Les Bergeronnes</v>
          </cell>
          <cell r="AN255" t="str">
            <v>450, RUE DE LA MER</v>
          </cell>
          <cell r="AO255" t="str">
            <v>CASE POSTALE 68</v>
          </cell>
          <cell r="AP255" t="str">
            <v>G0T1G0</v>
          </cell>
          <cell r="AQ255" t="str">
            <v>http://www.cssshcnmanic.com/</v>
          </cell>
          <cell r="AR255" t="str">
            <v>1996-07-29</v>
          </cell>
          <cell r="AS255"/>
          <cell r="AT255" t="str">
            <v>(418) 232-6224</v>
          </cell>
          <cell r="AU255"/>
          <cell r="AV255"/>
          <cell r="AW255"/>
          <cell r="AX255"/>
          <cell r="AY255" t="str">
            <v>11045234</v>
          </cell>
          <cell r="AZ255" t="str">
            <v>51218758</v>
          </cell>
          <cell r="BA255" t="str">
            <v>Madame Manon Asselin</v>
          </cell>
          <cell r="BB255" t="str">
            <v>Madame Marlene Gallagher</v>
          </cell>
          <cell r="BC255" t="str">
            <v>CENTRE INTÉGRÉ DE SANTÉ ET DE SERVICES SOCIAUX DE LA CÔTE-NORD</v>
          </cell>
          <cell r="BD255">
            <v>2894</v>
          </cell>
          <cell r="BE255" t="str">
            <v>Côte-Nord</v>
          </cell>
          <cell r="BF255"/>
          <cell r="BG255"/>
          <cell r="BH255"/>
          <cell r="BI255" t="str">
            <v>0</v>
          </cell>
          <cell r="BJ255" t="str">
            <v>CPM</v>
          </cell>
          <cell r="BK255" t="str">
            <v>Public</v>
          </cell>
          <cell r="BL255" t="str">
            <v>2019-06-05</v>
          </cell>
          <cell r="BM255" t="str">
            <v>Micheline Bowen</v>
          </cell>
          <cell r="BN255" t="str">
            <v>Acceptable</v>
          </cell>
          <cell r="BO255"/>
          <cell r="BP255" t="str">
            <v>RPCU</v>
          </cell>
        </row>
        <row r="256">
          <cell r="B256" t="str">
            <v>CLSC ET CHSLD DONALD-G.-HODD</v>
          </cell>
          <cell r="C256" t="str">
            <v>Public</v>
          </cell>
          <cell r="D256" t="str">
            <v>CISSS DE LA CÔTE-NORD</v>
          </cell>
          <cell r="E256" t="str">
            <v xml:space="preserve">CISSS DE LA CÔTE-NORD         </v>
          </cell>
          <cell r="F256" t="str">
            <v>09 - CISSS DE LA CÔTE-NORD</v>
          </cell>
          <cell r="G256" t="str">
            <v>9</v>
          </cell>
          <cell r="H256" t="str">
            <v>Côte-Nord</v>
          </cell>
          <cell r="J256" t="str">
            <v>11045234</v>
          </cell>
          <cell r="K256" t="str">
            <v>CENTRE INTÉGRÉ DE SANTÉ ET DE SERVICES SOCIAUX DE LA CÔTE-NORD</v>
          </cell>
          <cell r="L256" t="str">
            <v>907</v>
          </cell>
          <cell r="M256" t="str">
            <v>RLS de la Basse-Côte-Nord</v>
          </cell>
          <cell r="N256" t="str">
            <v>52144714</v>
          </cell>
          <cell r="O256" t="str">
            <v>CLSC ET CHSLD DONALD-G.-HODD</v>
          </cell>
          <cell r="P256" t="str">
            <v>Oui</v>
          </cell>
          <cell r="Q256" t="str">
            <v>2023-01-31</v>
          </cell>
          <cell r="R256" t="str">
            <v>SAPA</v>
          </cell>
          <cell r="S256" t="str">
            <v>Actif</v>
          </cell>
          <cell r="T256"/>
          <cell r="U256">
            <v>14</v>
          </cell>
          <cell r="V256" t="str">
            <v>2023-01-31</v>
          </cell>
          <cell r="W256"/>
          <cell r="X256" t="str">
            <v>2</v>
          </cell>
          <cell r="Y256" t="str">
            <v>10</v>
          </cell>
          <cell r="Z256"/>
          <cell r="AA256" t="str">
            <v>1</v>
          </cell>
          <cell r="AB256" t="str">
            <v>14</v>
          </cell>
          <cell r="AC256">
            <v>14</v>
          </cell>
          <cell r="AD256">
            <v>0</v>
          </cell>
          <cell r="AE256">
            <v>0</v>
          </cell>
          <cell r="AF256">
            <v>0</v>
          </cell>
          <cell r="AG256"/>
          <cell r="AH256" t="str">
            <v>982</v>
          </cell>
          <cell r="AI256" t="str">
            <v>Le Golfe-du-Saint-Laurent</v>
          </cell>
          <cell r="AJ256" t="str">
            <v>9071</v>
          </cell>
          <cell r="AK256" t="str">
            <v>Basse Côte-Nord</v>
          </cell>
          <cell r="AL256" t="str">
            <v>98015</v>
          </cell>
          <cell r="AM256" t="str">
            <v>Côte-Nord-du-Golfe-du-Saint-Laurent</v>
          </cell>
          <cell r="AN256" t="str">
            <v>HARRINGTON HARBOUR</v>
          </cell>
          <cell r="AO256"/>
          <cell r="AP256" t="str">
            <v>G0G1N0</v>
          </cell>
          <cell r="AQ256" t="str">
            <v>http://www.csssbcn.gouv.qc.ca/</v>
          </cell>
          <cell r="AR256" t="str">
            <v>1980-01-01</v>
          </cell>
          <cell r="AS256"/>
          <cell r="AT256" t="str">
            <v>(418) 795-3353</v>
          </cell>
          <cell r="AU256"/>
          <cell r="AV256"/>
          <cell r="AW256"/>
          <cell r="AX256"/>
          <cell r="AY256" t="str">
            <v>11045234</v>
          </cell>
          <cell r="AZ256" t="str">
            <v>52144714</v>
          </cell>
          <cell r="BA256" t="str">
            <v>Madame Manon Asselin</v>
          </cell>
          <cell r="BB256" t="str">
            <v>Madame Marlene Gallagher</v>
          </cell>
          <cell r="BC256" t="str">
            <v>CENTRE INTÉGRÉ DE SANTÉ ET DE SERVICES SOCIAUX DE LA CÔTE-NORD</v>
          </cell>
          <cell r="BD256">
            <v>2899</v>
          </cell>
          <cell r="BE256" t="str">
            <v>Côte-Nord</v>
          </cell>
          <cell r="BF256"/>
          <cell r="BG256"/>
          <cell r="BH256"/>
          <cell r="BI256" t="str">
            <v>0</v>
          </cell>
          <cell r="BJ256" t="str">
            <v>CPM</v>
          </cell>
          <cell r="BK256" t="str">
            <v>Public</v>
          </cell>
          <cell r="BL256" t="str">
            <v>2019-07-05</v>
          </cell>
          <cell r="BM256" t="str">
            <v>Micheline Bowen</v>
          </cell>
          <cell r="BN256" t="str">
            <v>Adéquat</v>
          </cell>
          <cell r="BO256"/>
          <cell r="BP256" t="str">
            <v>CPM</v>
          </cell>
        </row>
        <row r="257">
          <cell r="B257" t="str">
            <v>CENTRE MULTISERVICES DE SANTÉ ET DE SERVICES SOCIAUX DES ESCOUMINS</v>
          </cell>
          <cell r="C257" t="str">
            <v>Public</v>
          </cell>
          <cell r="D257" t="str">
            <v>CISSS DE LA CÔTE-NORD</v>
          </cell>
          <cell r="E257" t="str">
            <v xml:space="preserve">CISSS DE LA CÔTE-NORD         </v>
          </cell>
          <cell r="F257" t="str">
            <v>09 - CISSS DE LA CÔTE-NORD</v>
          </cell>
          <cell r="G257" t="str">
            <v>9</v>
          </cell>
          <cell r="H257" t="str">
            <v>Côte-Nord</v>
          </cell>
          <cell r="J257" t="str">
            <v>11045234</v>
          </cell>
          <cell r="K257" t="str">
            <v>CENTRE INTÉGRÉ DE SANTÉ ET DE SERVICES SOCIAUX DE LA CÔTE-NORD</v>
          </cell>
          <cell r="L257" t="str">
            <v>909</v>
          </cell>
          <cell r="M257" t="str">
            <v>RLS de la Haute-Côte-Nord - Manicouagan</v>
          </cell>
          <cell r="N257" t="str">
            <v>51218733</v>
          </cell>
          <cell r="O257" t="str">
            <v>CSSS DE LA HAUTE-COTE-NORD (PAVILLON ESCOUMINS)</v>
          </cell>
          <cell r="P257" t="str">
            <v>Oui</v>
          </cell>
          <cell r="Q257" t="str">
            <v>2023-01-31</v>
          </cell>
          <cell r="R257" t="str">
            <v>SAPA</v>
          </cell>
          <cell r="S257" t="str">
            <v>Actif</v>
          </cell>
          <cell r="T257"/>
          <cell r="U257">
            <v>18</v>
          </cell>
          <cell r="V257" t="str">
            <v>2023-01-31</v>
          </cell>
          <cell r="W257"/>
          <cell r="X257" t="str">
            <v>5</v>
          </cell>
          <cell r="Y257" t="str">
            <v>15</v>
          </cell>
          <cell r="Z257"/>
          <cell r="AA257" t="str">
            <v>1</v>
          </cell>
          <cell r="AB257" t="str">
            <v>25</v>
          </cell>
          <cell r="AC257">
            <v>24</v>
          </cell>
          <cell r="AD257">
            <v>0</v>
          </cell>
          <cell r="AE257">
            <v>0</v>
          </cell>
          <cell r="AF257">
            <v>0</v>
          </cell>
          <cell r="AG257"/>
          <cell r="AH257" t="str">
            <v>950</v>
          </cell>
          <cell r="AI257" t="str">
            <v>La Haute-Côte-Nord</v>
          </cell>
          <cell r="AJ257" t="str">
            <v>9091</v>
          </cell>
          <cell r="AK257" t="str">
            <v>Les Escoumins</v>
          </cell>
          <cell r="AL257" t="str">
            <v>95025</v>
          </cell>
          <cell r="AM257" t="str">
            <v>Les Escoumins</v>
          </cell>
          <cell r="AN257" t="str">
            <v>4, RUE DE L'HOPITAL</v>
          </cell>
          <cell r="AO257" t="str">
            <v>CASE POSTALE 1000</v>
          </cell>
          <cell r="AP257" t="str">
            <v>G0T1K0</v>
          </cell>
          <cell r="AQ257" t="str">
            <v>http://www.cssshcnmanic.com/</v>
          </cell>
          <cell r="AR257" t="str">
            <v>1996-07-29</v>
          </cell>
          <cell r="AS257"/>
          <cell r="AT257" t="str">
            <v>(418) 233-2931</v>
          </cell>
          <cell r="AU257"/>
          <cell r="AV257"/>
          <cell r="AW257"/>
          <cell r="AX257"/>
          <cell r="AY257" t="str">
            <v>11045234</v>
          </cell>
          <cell r="AZ257" t="str">
            <v>51218733</v>
          </cell>
          <cell r="BA257" t="str">
            <v>Madame Manon Asselin</v>
          </cell>
          <cell r="BB257" t="str">
            <v>Madame Marlene Gallagher</v>
          </cell>
          <cell r="BC257" t="str">
            <v>CENTRE INTÉGRÉ DE SANTÉ ET DE SERVICES SOCIAUX DE LA CÔTE-NORD</v>
          </cell>
          <cell r="BD257">
            <v>2892</v>
          </cell>
          <cell r="BE257" t="str">
            <v>Côte-Nord</v>
          </cell>
          <cell r="BF257"/>
          <cell r="BG257"/>
          <cell r="BH257"/>
          <cell r="BI257" t="str">
            <v>0</v>
          </cell>
          <cell r="BJ257" t="str">
            <v>CPM</v>
          </cell>
          <cell r="BK257" t="str">
            <v>Public</v>
          </cell>
          <cell r="BL257" t="str">
            <v>2019-06-04</v>
          </cell>
          <cell r="BM257" t="str">
            <v>Micheline Bowen</v>
          </cell>
          <cell r="BN257" t="str">
            <v>Acceptable</v>
          </cell>
          <cell r="BO257"/>
          <cell r="BP257" t="str">
            <v>CPM</v>
          </cell>
        </row>
        <row r="258">
          <cell r="B258" t="str">
            <v>CENTRE MULTISERVICES DE SANTÉ ET DE SERVICES SOCIAUX DE FORESTVILLE</v>
          </cell>
          <cell r="C258" t="str">
            <v>Public</v>
          </cell>
          <cell r="D258" t="str">
            <v>CISSS DE LA CÔTE-NORD</v>
          </cell>
          <cell r="E258" t="str">
            <v xml:space="preserve">CISSS DE LA CÔTE-NORD         </v>
          </cell>
          <cell r="F258" t="str">
            <v>09 - CISSS DE LA CÔTE-NORD</v>
          </cell>
          <cell r="G258" t="str">
            <v>9</v>
          </cell>
          <cell r="H258" t="str">
            <v>Côte-Nord</v>
          </cell>
          <cell r="J258" t="str">
            <v>11045234</v>
          </cell>
          <cell r="K258" t="str">
            <v>CENTRE INTÉGRÉ DE SANTÉ ET DE SERVICES SOCIAUX DE LA CÔTE-NORD</v>
          </cell>
          <cell r="L258" t="str">
            <v>909</v>
          </cell>
          <cell r="M258" t="str">
            <v>RLS de la Haute-Côte-Nord - Manicouagan</v>
          </cell>
          <cell r="N258" t="str">
            <v>51218741</v>
          </cell>
          <cell r="O258" t="str">
            <v>CSSS DE LA HAUTE-COTE-NORD (PAVILLON FORESTVILLE)</v>
          </cell>
          <cell r="P258" t="str">
            <v>Oui</v>
          </cell>
          <cell r="Q258" t="str">
            <v>2023-01-31</v>
          </cell>
          <cell r="R258" t="str">
            <v>SAPA</v>
          </cell>
          <cell r="S258" t="str">
            <v>Actif</v>
          </cell>
          <cell r="T258"/>
          <cell r="U258">
            <v>18</v>
          </cell>
          <cell r="V258" t="str">
            <v>2023-01-31</v>
          </cell>
          <cell r="W258"/>
          <cell r="X258"/>
          <cell r="Y258" t="str">
            <v>20</v>
          </cell>
          <cell r="Z258"/>
          <cell r="AA258"/>
          <cell r="AB258" t="str">
            <v>19</v>
          </cell>
          <cell r="AC258">
            <v>20</v>
          </cell>
          <cell r="AD258">
            <v>0</v>
          </cell>
          <cell r="AE258">
            <v>0</v>
          </cell>
          <cell r="AF258">
            <v>0</v>
          </cell>
          <cell r="AG258"/>
          <cell r="AH258" t="str">
            <v>950</v>
          </cell>
          <cell r="AI258" t="str">
            <v>La Haute-Côte-Nord</v>
          </cell>
          <cell r="AJ258" t="str">
            <v>9092</v>
          </cell>
          <cell r="AK258" t="str">
            <v>Forestville</v>
          </cell>
          <cell r="AL258" t="str">
            <v>95045</v>
          </cell>
          <cell r="AM258" t="str">
            <v>Forestville</v>
          </cell>
          <cell r="AN258" t="str">
            <v>2, 7E RUE</v>
          </cell>
          <cell r="AO258" t="str">
            <v>CASE POSTALE 790</v>
          </cell>
          <cell r="AP258" t="str">
            <v>G0T1E0</v>
          </cell>
          <cell r="AQ258" t="str">
            <v>http://www.cssshcnmanic.com/</v>
          </cell>
          <cell r="AR258" t="str">
            <v>1996-07-29</v>
          </cell>
          <cell r="AS258"/>
          <cell r="AT258" t="str">
            <v>(418) 587-2212</v>
          </cell>
          <cell r="AU258"/>
          <cell r="AV258"/>
          <cell r="AW258"/>
          <cell r="AX258"/>
          <cell r="AY258" t="str">
            <v>11045234</v>
          </cell>
          <cell r="AZ258" t="str">
            <v>51218741</v>
          </cell>
          <cell r="BA258" t="str">
            <v>Madame Manon Asselin</v>
          </cell>
          <cell r="BB258" t="str">
            <v>Madame Marlene Gallagher</v>
          </cell>
          <cell r="BC258" t="str">
            <v>CENTRE INTÉGRÉ DE SANTÉ ET DE SERVICES SOCIAUX DE LA CÔTE-NORD</v>
          </cell>
          <cell r="BD258">
            <v>2893</v>
          </cell>
          <cell r="BE258" t="str">
            <v>Côte-Nord</v>
          </cell>
          <cell r="BF258"/>
          <cell r="BG258"/>
          <cell r="BH258"/>
          <cell r="BI258" t="str">
            <v>0</v>
          </cell>
          <cell r="BJ258" t="str">
            <v>CPM</v>
          </cell>
          <cell r="BK258" t="str">
            <v>Public</v>
          </cell>
          <cell r="BL258" t="str">
            <v>2019-10-24</v>
          </cell>
          <cell r="BM258" t="str">
            <v>Micheline Bowen</v>
          </cell>
          <cell r="BN258" t="str">
            <v>Acceptable</v>
          </cell>
          <cell r="BO258"/>
          <cell r="BP258" t="str">
            <v>CTRCAQ</v>
          </cell>
        </row>
        <row r="259">
          <cell r="B259" t="str">
            <v>CHSLD DE SEPT-ILES</v>
          </cell>
          <cell r="C259" t="str">
            <v>Public</v>
          </cell>
          <cell r="D259" t="str">
            <v>CISSS DE LA CÔTE-NORD</v>
          </cell>
          <cell r="E259" t="str">
            <v xml:space="preserve">CISSS DE LA CÔTE-NORD         </v>
          </cell>
          <cell r="F259" t="str">
            <v>09 - CISSS DE LA CÔTE-NORD</v>
          </cell>
          <cell r="G259" t="str">
            <v>9</v>
          </cell>
          <cell r="H259" t="str">
            <v>Côte-Nord</v>
          </cell>
          <cell r="J259" t="str">
            <v>11045234</v>
          </cell>
          <cell r="K259" t="str">
            <v>CENTRE INTÉGRÉ DE SANTÉ ET DE SERVICES SOCIAUX DE LA CÔTE-NORD</v>
          </cell>
          <cell r="L259" t="str">
            <v>904</v>
          </cell>
          <cell r="M259" t="str">
            <v>RLS de Sept-Îles</v>
          </cell>
          <cell r="N259" t="str">
            <v>51232023</v>
          </cell>
          <cell r="O259" t="str">
            <v>HOPITAL ET DE SEPT-ILES</v>
          </cell>
          <cell r="P259" t="str">
            <v>Oui</v>
          </cell>
          <cell r="Q259" t="str">
            <v>2023-01-31</v>
          </cell>
          <cell r="R259" t="str">
            <v>SAPA</v>
          </cell>
          <cell r="S259" t="str">
            <v>Actif</v>
          </cell>
          <cell r="T259" t="str">
            <v>Il a changé de nom. Avant il s'appellait HOPITAL ET CENTRE D'HEBERGEMENT DE SEPT-ILES</v>
          </cell>
          <cell r="U259">
            <v>101</v>
          </cell>
          <cell r="V259" t="str">
            <v>2023-01-31</v>
          </cell>
          <cell r="W259"/>
          <cell r="X259" t="str">
            <v>11</v>
          </cell>
          <cell r="Y259" t="str">
            <v>71</v>
          </cell>
          <cell r="Z259" t="str">
            <v>2</v>
          </cell>
          <cell r="AA259" t="str">
            <v>3</v>
          </cell>
          <cell r="AB259" t="str">
            <v>101</v>
          </cell>
          <cell r="AC259">
            <v>99</v>
          </cell>
          <cell r="AD259">
            <v>1</v>
          </cell>
          <cell r="AE259">
            <v>0</v>
          </cell>
          <cell r="AF259">
            <v>0</v>
          </cell>
          <cell r="AG259"/>
          <cell r="AH259" t="str">
            <v>971</v>
          </cell>
          <cell r="AI259" t="str">
            <v>Sept-Rivières</v>
          </cell>
          <cell r="AJ259" t="str">
            <v>9041</v>
          </cell>
          <cell r="AK259" t="str">
            <v>Sept-Îles</v>
          </cell>
          <cell r="AL259" t="str">
            <v>97007</v>
          </cell>
          <cell r="AM259" t="str">
            <v>Sept-Îles</v>
          </cell>
          <cell r="AN259" t="str">
            <v>45, RUE DU PERE-DIVET</v>
          </cell>
          <cell r="AO259"/>
          <cell r="AP259" t="str">
            <v>G4R3N7</v>
          </cell>
          <cell r="AQ259" t="str">
            <v>http://www.cssssi.qc.ca/</v>
          </cell>
          <cell r="AR259" t="str">
            <v>2008-02-29</v>
          </cell>
          <cell r="AS259"/>
          <cell r="AT259" t="str">
            <v>(418) 962-9761</v>
          </cell>
          <cell r="AU259"/>
          <cell r="AV259"/>
          <cell r="AW259"/>
          <cell r="AX259"/>
          <cell r="AY259" t="str">
            <v>11045234</v>
          </cell>
          <cell r="AZ259" t="str">
            <v>51232023</v>
          </cell>
          <cell r="BA259" t="str">
            <v>Madame Manon Asselin</v>
          </cell>
          <cell r="BB259" t="str">
            <v>Madame Marlene Gallagher</v>
          </cell>
          <cell r="BC259" t="str">
            <v>CENTRE INTÉGRÉ DE SANTÉ ET DE SERVICES SOCIAUX DE LA CÔTE-NORD</v>
          </cell>
          <cell r="BD259">
            <v>2897</v>
          </cell>
          <cell r="BE259" t="str">
            <v>Côte-Nord</v>
          </cell>
          <cell r="BF259"/>
          <cell r="BG259"/>
          <cell r="BH259"/>
          <cell r="BI259" t="str">
            <v>0</v>
          </cell>
          <cell r="BJ259" t="str">
            <v>CPM</v>
          </cell>
          <cell r="BK259" t="str">
            <v>Public</v>
          </cell>
          <cell r="BL259" t="str">
            <v>2021-10-05</v>
          </cell>
          <cell r="BM259" t="str">
            <v>Suzanne Montreuil</v>
          </cell>
          <cell r="BN259" t="str">
            <v>Acceptable</v>
          </cell>
          <cell r="BO259"/>
          <cell r="BP259" t="str">
            <v>RPCU</v>
          </cell>
        </row>
        <row r="260">
          <cell r="B260" t="str">
            <v>CHSLD BORÉAL</v>
          </cell>
          <cell r="C260" t="str">
            <v>Public</v>
          </cell>
          <cell r="D260" t="str">
            <v>CENTRE REG. DE SANTE ET DE SERV. SOC. DE LA BAIE-JAMES</v>
          </cell>
          <cell r="E260" t="str">
            <v xml:space="preserve">CENTRE REG. DE SANTE ET DE SERV. SOC. DE LA BAIE-JAMES </v>
          </cell>
          <cell r="F260" t="str">
            <v>10 - BAIE-JAMES</v>
          </cell>
          <cell r="G260" t="str">
            <v>10</v>
          </cell>
          <cell r="H260" t="str">
            <v>Nord-du-Québec</v>
          </cell>
          <cell r="J260" t="str">
            <v>11042686</v>
          </cell>
          <cell r="K260" t="str">
            <v>CENTRE REG. DE SANTE ET DE SERV. SOC. DE LA BAIE-JAMES</v>
          </cell>
          <cell r="L260" t="str">
            <v>1001</v>
          </cell>
          <cell r="M260" t="str">
            <v>RSS Nord-du-Québec</v>
          </cell>
          <cell r="N260" t="str">
            <v>5124-5025</v>
          </cell>
          <cell r="O260" t="str">
            <v>CHSLD BORÉAL (CHSLD DE CHIBOUGAMAU)</v>
          </cell>
          <cell r="P260" t="str">
            <v>Oui</v>
          </cell>
          <cell r="Q260" t="str">
            <v>2023-01-31</v>
          </cell>
          <cell r="R260" t="str">
            <v>SAPA</v>
          </cell>
          <cell r="S260" t="str">
            <v>Actif</v>
          </cell>
          <cell r="T260" t="str">
            <v>Selon l'information transmise par la PDG madame Boisvert, les résidents ont aménagés ce CHSLD le 22 mars 2020</v>
          </cell>
          <cell r="U260">
            <v>32</v>
          </cell>
          <cell r="V260" t="str">
            <v>2023-01-31</v>
          </cell>
          <cell r="W260"/>
          <cell r="X260"/>
          <cell r="Y260" t="str">
            <v>32</v>
          </cell>
          <cell r="Z260"/>
          <cell r="AA260" t="str">
            <v>1</v>
          </cell>
          <cell r="AB260"/>
          <cell r="AC260">
            <v>32</v>
          </cell>
          <cell r="AD260">
            <v>2</v>
          </cell>
          <cell r="AE260">
            <v>0</v>
          </cell>
          <cell r="AF260">
            <v>0</v>
          </cell>
          <cell r="AG260"/>
          <cell r="AH260" t="str">
            <v>991</v>
          </cell>
          <cell r="AI260" t="str">
            <v>Jamésie</v>
          </cell>
          <cell r="AJ260" t="str">
            <v>10101</v>
          </cell>
          <cell r="AK260" t="str">
            <v>Chibougamau-Chapais</v>
          </cell>
          <cell r="AL260" t="str">
            <v>99025</v>
          </cell>
          <cell r="AM260" t="str">
            <v>Chibougamau</v>
          </cell>
          <cell r="AN260" t="str">
            <v>100, 3e rue</v>
          </cell>
          <cell r="AO260"/>
          <cell r="AP260" t="str">
            <v>G8P 0C4</v>
          </cell>
          <cell r="AQ260" t="str">
            <v>http://www.crsssbaiejames.gouv.qc.ca/</v>
          </cell>
          <cell r="AR260" t="str">
            <v>1996-07-18</v>
          </cell>
          <cell r="AS260"/>
          <cell r="AT260" t="str">
            <v>(418) 748-2676</v>
          </cell>
          <cell r="AU260"/>
          <cell r="AV260"/>
          <cell r="AW260"/>
          <cell r="AX260"/>
          <cell r="AY260" t="str">
            <v>11042686</v>
          </cell>
          <cell r="AZ260" t="str">
            <v>51218501</v>
          </cell>
          <cell r="BA260" t="str">
            <v>Madame Nathalie Boisvert</v>
          </cell>
          <cell r="BB260" t="str">
            <v>Nathalie Boisvert</v>
          </cell>
          <cell r="BC260" t="str">
            <v xml:space="preserve">CENTRE REG. DE SANTE ET DE SERV. SOC. DE LA BAIE-JAMES </v>
          </cell>
          <cell r="BD260">
            <v>2900</v>
          </cell>
          <cell r="BE260" t="str">
            <v>Nord-du-Québec</v>
          </cell>
          <cell r="BF260"/>
          <cell r="BG260"/>
          <cell r="BH260"/>
          <cell r="BI260" t="str">
            <v>0</v>
          </cell>
          <cell r="BJ260" t="str">
            <v>RPCU</v>
          </cell>
          <cell r="BK260" t="str">
            <v>Public</v>
          </cell>
          <cell r="BL260" t="str">
            <v>2021-09-28</v>
          </cell>
          <cell r="BM260" t="str">
            <v>Micheline Bowen</v>
          </cell>
          <cell r="BN260" t="str">
            <v>Acceptable</v>
          </cell>
          <cell r="BO260"/>
          <cell r="BP260" t="str">
            <v>CPM</v>
          </cell>
        </row>
        <row r="261">
          <cell r="B261" t="str">
            <v>CENTRE DE SANTE ISLE-DIEU</v>
          </cell>
          <cell r="C261" t="str">
            <v>Public</v>
          </cell>
          <cell r="D261" t="str">
            <v>CENTRE REG. DE SANTE ET DE SERV. SOC. DE LA BAIE-JAMES</v>
          </cell>
          <cell r="E261" t="str">
            <v xml:space="preserve">CENTRE REG. DE SANTE ET DE SERV. SOC. DE LA BAIE-JAMES </v>
          </cell>
          <cell r="F261" t="str">
            <v>10 - BAIE-JAMES</v>
          </cell>
          <cell r="G261" t="str">
            <v>10</v>
          </cell>
          <cell r="H261" t="str">
            <v>Nord-du-Québec</v>
          </cell>
          <cell r="J261" t="str">
            <v>11042686</v>
          </cell>
          <cell r="K261" t="str">
            <v>CENTRE REG. DE SANTE ET DE SERV. SOC. DE LA BAIE-JAMES</v>
          </cell>
          <cell r="L261" t="str">
            <v>1001</v>
          </cell>
          <cell r="M261" t="str">
            <v>RSS Nord-du-Québec</v>
          </cell>
          <cell r="N261" t="str">
            <v>51218535</v>
          </cell>
          <cell r="O261" t="str">
            <v>CENTRE DE SANTE ISLE-DIEU</v>
          </cell>
          <cell r="P261" t="str">
            <v>Oui</v>
          </cell>
          <cell r="Q261" t="str">
            <v>2023-01-31</v>
          </cell>
          <cell r="R261" t="str">
            <v>SAPA</v>
          </cell>
          <cell r="S261" t="str">
            <v>Actif</v>
          </cell>
          <cell r="T261"/>
          <cell r="U261">
            <v>4</v>
          </cell>
          <cell r="V261" t="str">
            <v>2023-01-31</v>
          </cell>
          <cell r="W261"/>
          <cell r="X261"/>
          <cell r="Y261" t="str">
            <v>4</v>
          </cell>
          <cell r="Z261"/>
          <cell r="AA261" t="str">
            <v>1</v>
          </cell>
          <cell r="AB261" t="str">
            <v>6</v>
          </cell>
          <cell r="AC261">
            <v>4</v>
          </cell>
          <cell r="AD261">
            <v>2</v>
          </cell>
          <cell r="AE261">
            <v>0</v>
          </cell>
          <cell r="AF261">
            <v>0</v>
          </cell>
          <cell r="AG261"/>
          <cell r="AH261" t="str">
            <v>991</v>
          </cell>
          <cell r="AI261" t="str">
            <v>Jamésie</v>
          </cell>
          <cell r="AJ261" t="str">
            <v>10103</v>
          </cell>
          <cell r="AK261" t="str">
            <v>Matagami</v>
          </cell>
          <cell r="AL261" t="str">
            <v>99015</v>
          </cell>
          <cell r="AM261" t="str">
            <v>Matagami</v>
          </cell>
          <cell r="AN261" t="str">
            <v>130, BOULEVARD MATAGAMI</v>
          </cell>
          <cell r="AO261" t="str">
            <v>CASE POSTALE 790</v>
          </cell>
          <cell r="AP261" t="str">
            <v>J0Y2A0</v>
          </cell>
          <cell r="AQ261" t="str">
            <v>http://www.crsssbaiejames.gouv.qc.ca/</v>
          </cell>
          <cell r="AR261" t="str">
            <v>1996-07-18</v>
          </cell>
          <cell r="AS261"/>
          <cell r="AT261" t="str">
            <v>(819) 739-2515</v>
          </cell>
          <cell r="AU261"/>
          <cell r="AV261"/>
          <cell r="AW261"/>
          <cell r="AX261"/>
          <cell r="AY261" t="str">
            <v>11042686</v>
          </cell>
          <cell r="AZ261" t="str">
            <v>51218535</v>
          </cell>
          <cell r="BA261" t="str">
            <v>Madame Nathalie Boisvert</v>
          </cell>
          <cell r="BB261" t="str">
            <v>Nathalie Boisvert</v>
          </cell>
          <cell r="BC261" t="str">
            <v xml:space="preserve">CENTRE REG. DE SANTE ET DE SERV. SOC. DE LA BAIE-JAMES </v>
          </cell>
          <cell r="BD261">
            <v>2902</v>
          </cell>
          <cell r="BE261" t="str">
            <v>Nord-du-Québec</v>
          </cell>
          <cell r="BF261"/>
          <cell r="BG261"/>
          <cell r="BH261"/>
          <cell r="BI261" t="str">
            <v>0</v>
          </cell>
          <cell r="BJ261" t="str">
            <v>RPCU</v>
          </cell>
          <cell r="BK261" t="str">
            <v>Public</v>
          </cell>
          <cell r="BL261" t="str">
            <v>2021-09-30</v>
          </cell>
          <cell r="BM261" t="str">
            <v>Micheline Bowen</v>
          </cell>
          <cell r="BN261" t="str">
            <v>Acceptable</v>
          </cell>
          <cell r="BO261"/>
          <cell r="BP261" t="str">
            <v>CPM</v>
          </cell>
        </row>
        <row r="262">
          <cell r="B262" t="str">
            <v>CENTRE DE SANTE LEBEL</v>
          </cell>
          <cell r="C262" t="str">
            <v>Public</v>
          </cell>
          <cell r="D262" t="str">
            <v>CENTRE REG. DE SANTE ET DE SERV. SOC. DE LA BAIE-JAMES</v>
          </cell>
          <cell r="E262" t="str">
            <v xml:space="preserve">CENTRE REG. DE SANTE ET DE SERV. SOC. DE LA BAIE-JAMES </v>
          </cell>
          <cell r="F262" t="str">
            <v>10 - BAIE-JAMES</v>
          </cell>
          <cell r="G262" t="str">
            <v>10</v>
          </cell>
          <cell r="H262" t="str">
            <v>Nord-du-Québec</v>
          </cell>
          <cell r="J262" t="str">
            <v>11042686</v>
          </cell>
          <cell r="K262" t="str">
            <v>CENTRE REG. DE SANTE ET DE SERV. SOC. DE LA BAIE-JAMES</v>
          </cell>
          <cell r="L262" t="str">
            <v>1001</v>
          </cell>
          <cell r="M262" t="str">
            <v>RSS Nord-du-Québec</v>
          </cell>
          <cell r="N262" t="str">
            <v>51218527</v>
          </cell>
          <cell r="O262" t="str">
            <v>CENTRE DE SANTE LEBEL</v>
          </cell>
          <cell r="P262" t="str">
            <v>Oui</v>
          </cell>
          <cell r="Q262" t="str">
            <v>2023-01-31</v>
          </cell>
          <cell r="R262" t="str">
            <v>SAPA</v>
          </cell>
          <cell r="S262" t="str">
            <v>Actif</v>
          </cell>
          <cell r="T262"/>
          <cell r="U262">
            <v>5</v>
          </cell>
          <cell r="V262" t="str">
            <v>2023-01-31</v>
          </cell>
          <cell r="W262"/>
          <cell r="X262"/>
          <cell r="Y262" t="str">
            <v>4</v>
          </cell>
          <cell r="Z262"/>
          <cell r="AA262" t="str">
            <v>1</v>
          </cell>
          <cell r="AB262" t="str">
            <v>7</v>
          </cell>
          <cell r="AC262">
            <v>4</v>
          </cell>
          <cell r="AD262">
            <v>2</v>
          </cell>
          <cell r="AE262">
            <v>0</v>
          </cell>
          <cell r="AF262">
            <v>0</v>
          </cell>
          <cell r="AG262"/>
          <cell r="AH262" t="str">
            <v>991</v>
          </cell>
          <cell r="AI262" t="str">
            <v>Jamésie</v>
          </cell>
          <cell r="AJ262" t="str">
            <v>10102</v>
          </cell>
          <cell r="AK262" t="str">
            <v>Lebel-sur-Quévillon</v>
          </cell>
          <cell r="AL262" t="str">
            <v>99005</v>
          </cell>
          <cell r="AM262" t="str">
            <v>Lebel-sur-Quévillon</v>
          </cell>
          <cell r="AN262" t="str">
            <v>950, BOULEVARD QUEVILLON NORD</v>
          </cell>
          <cell r="AO262" t="str">
            <v>CASE POSTALE 5000</v>
          </cell>
          <cell r="AP262" t="str">
            <v>J0Y1X0</v>
          </cell>
          <cell r="AQ262" t="str">
            <v>http://www.crsssbaiejames.gouv.qc.ca/</v>
          </cell>
          <cell r="AR262" t="str">
            <v>1996-07-18</v>
          </cell>
          <cell r="AS262"/>
          <cell r="AT262" t="str">
            <v>(819) 755-4881</v>
          </cell>
          <cell r="AU262"/>
          <cell r="AV262"/>
          <cell r="AW262"/>
          <cell r="AX262"/>
          <cell r="AY262" t="str">
            <v>11042686</v>
          </cell>
          <cell r="AZ262" t="str">
            <v>51218527</v>
          </cell>
          <cell r="BA262" t="str">
            <v>Madame Nathalie Boisvert</v>
          </cell>
          <cell r="BB262" t="str">
            <v>Nathalie Boisvert</v>
          </cell>
          <cell r="BC262" t="str">
            <v xml:space="preserve">CENTRE REG. DE SANTE ET DE SERV. SOC. DE LA BAIE-JAMES </v>
          </cell>
          <cell r="BD262">
            <v>2901</v>
          </cell>
          <cell r="BE262" t="str">
            <v>Nord-du-Québec</v>
          </cell>
          <cell r="BF262"/>
          <cell r="BG262"/>
          <cell r="BH262"/>
          <cell r="BI262" t="str">
            <v>0</v>
          </cell>
          <cell r="BJ262" t="str">
            <v>RPCU</v>
          </cell>
          <cell r="BK262" t="str">
            <v>Public</v>
          </cell>
          <cell r="BL262" t="str">
            <v>2021-09-29</v>
          </cell>
          <cell r="BM262" t="str">
            <v>Micheline Bowen</v>
          </cell>
          <cell r="BN262" t="str">
            <v>Acceptable</v>
          </cell>
          <cell r="BO262"/>
          <cell r="BP262" t="str">
            <v>CTRCAQ</v>
          </cell>
        </row>
        <row r="263">
          <cell r="B263" t="str">
            <v>CENTRE D'HEBERGEMENT DE CAP-CHAT</v>
          </cell>
          <cell r="C263" t="str">
            <v>Public</v>
          </cell>
          <cell r="D263" t="str">
            <v>CISSS DE LA GASPÉSIE</v>
          </cell>
          <cell r="E263" t="str">
            <v>CISSS DE LA GASPÉSIE</v>
          </cell>
          <cell r="F263" t="str">
            <v>11 - CISSS DE LA GASPÉSIE</v>
          </cell>
          <cell r="G263" t="str">
            <v>11</v>
          </cell>
          <cell r="H263" t="str">
            <v>Gaspésie - Îles-de-la-Madeleine</v>
          </cell>
          <cell r="J263" t="str">
            <v>11045242</v>
          </cell>
          <cell r="K263" t="str">
            <v>CENTRE INTÉGRÉ DE SANTÉ ET DE SERVICES SOCIAUX DE LA GASPÉSIE</v>
          </cell>
          <cell r="L263" t="str">
            <v>1105</v>
          </cell>
          <cell r="M263" t="str">
            <v>RLS de la Haute-Gaspésie</v>
          </cell>
          <cell r="N263" t="str">
            <v>51221547</v>
          </cell>
          <cell r="O263" t="str">
            <v>DE CAP-CHAT</v>
          </cell>
          <cell r="P263" t="str">
            <v>Oui</v>
          </cell>
          <cell r="Q263" t="str">
            <v>2023-01-31</v>
          </cell>
          <cell r="R263" t="str">
            <v>SAPA</v>
          </cell>
          <cell r="S263" t="str">
            <v>Actif</v>
          </cell>
          <cell r="T263"/>
          <cell r="U263">
            <v>77</v>
          </cell>
          <cell r="V263" t="str">
            <v>2023-01-31</v>
          </cell>
          <cell r="W263"/>
          <cell r="X263"/>
          <cell r="Y263"/>
          <cell r="Z263"/>
          <cell r="AA263"/>
          <cell r="AB263"/>
          <cell r="AC263">
            <v>74</v>
          </cell>
          <cell r="AD263">
            <v>4</v>
          </cell>
          <cell r="AE263">
            <v>0</v>
          </cell>
          <cell r="AF263">
            <v>0</v>
          </cell>
          <cell r="AG263"/>
          <cell r="AH263" t="str">
            <v>40</v>
          </cell>
          <cell r="AI263" t="str">
            <v>La Haute-Gaspésie</v>
          </cell>
          <cell r="AJ263" t="str">
            <v>11051</v>
          </cell>
          <cell r="AK263" t="str">
            <v>Denis-Riverin</v>
          </cell>
          <cell r="AL263" t="str">
            <v>4047</v>
          </cell>
          <cell r="AM263" t="str">
            <v>Cap-Chat</v>
          </cell>
          <cell r="AN263" t="str">
            <v>41, RUE NICOLAS</v>
          </cell>
          <cell r="AO263" t="str">
            <v>CASE POSTALE 400</v>
          </cell>
          <cell r="AP263" t="str">
            <v>G0J1E0</v>
          </cell>
          <cell r="AQ263" t="str">
            <v>http://www.cssshautegaspesie.qc.ca/</v>
          </cell>
          <cell r="AR263" t="str">
            <v>1998-03-02</v>
          </cell>
          <cell r="AS263"/>
          <cell r="AT263" t="str">
            <v>(418) 786-5523</v>
          </cell>
          <cell r="AU263"/>
          <cell r="AV263"/>
          <cell r="AW263"/>
          <cell r="AX263"/>
          <cell r="AY263" t="str">
            <v>11045242</v>
          </cell>
          <cell r="AZ263" t="str">
            <v>51221547</v>
          </cell>
          <cell r="BA263" t="str">
            <v>Madame Chantal Duguay</v>
          </cell>
          <cell r="BB263" t="str">
            <v>Monsieur Jean-Luc Gendron</v>
          </cell>
          <cell r="BC263" t="str">
            <v>CENTRE INTÉGRÉ DE SANTÉ ET DE SERVICES SOCIAUX DE LA GASPÉSIE</v>
          </cell>
          <cell r="BD263">
            <v>2903</v>
          </cell>
          <cell r="BE263" t="str">
            <v>Gaspésie - Îles-de-la-Madeleine</v>
          </cell>
          <cell r="BF263"/>
          <cell r="BG263"/>
          <cell r="BH263"/>
          <cell r="BI263" t="str">
            <v>0</v>
          </cell>
          <cell r="BJ263" t="str">
            <v>CPM</v>
          </cell>
          <cell r="BK263" t="str">
            <v>Public</v>
          </cell>
          <cell r="BL263" t="str">
            <v>2019-09-05</v>
          </cell>
          <cell r="BM263" t="str">
            <v>Valérie Godreau</v>
          </cell>
          <cell r="BN263" t="str">
            <v>Acceptable</v>
          </cell>
          <cell r="BO263"/>
          <cell r="BP263" t="str">
            <v>CPM</v>
          </cell>
        </row>
        <row r="264">
          <cell r="B264" t="str">
            <v>CENTRE D'HEBERGEMENT DE MARIA</v>
          </cell>
          <cell r="C264" t="str">
            <v>Public</v>
          </cell>
          <cell r="D264" t="str">
            <v>CISSS DE LA GASPÉSIE</v>
          </cell>
          <cell r="E264" t="str">
            <v>CISSS DE LA GASPÉSIE</v>
          </cell>
          <cell r="F264" t="str">
            <v>11 - CISSS DE LA GASPÉSIE</v>
          </cell>
          <cell r="G264" t="str">
            <v>11</v>
          </cell>
          <cell r="H264" t="str">
            <v>Gaspésie - Îles-de-la-Madeleine</v>
          </cell>
          <cell r="J264" t="str">
            <v>11045242</v>
          </cell>
          <cell r="K264" t="str">
            <v>CENTRE INTÉGRÉ DE SANTÉ ET DE SERVICES SOCIAUX DE LA GASPÉSIE</v>
          </cell>
          <cell r="L264" t="str">
            <v>1101</v>
          </cell>
          <cell r="M264" t="str">
            <v>RLS de la Baie-des-Chaleurs</v>
          </cell>
          <cell r="N264" t="str">
            <v>51218329</v>
          </cell>
          <cell r="O264" t="str">
            <v>DE MARIA</v>
          </cell>
          <cell r="P264" t="str">
            <v>Oui</v>
          </cell>
          <cell r="Q264" t="str">
            <v>2023-01-31</v>
          </cell>
          <cell r="R264" t="str">
            <v>SAPA</v>
          </cell>
          <cell r="S264" t="str">
            <v>Actif</v>
          </cell>
          <cell r="T264"/>
          <cell r="U264">
            <v>95</v>
          </cell>
          <cell r="V264" t="str">
            <v>2023-01-31</v>
          </cell>
          <cell r="W264"/>
          <cell r="X264" t="str">
            <v>13</v>
          </cell>
          <cell r="Y264" t="str">
            <v>68</v>
          </cell>
          <cell r="Z264"/>
          <cell r="AA264" t="str">
            <v>2</v>
          </cell>
          <cell r="AB264" t="str">
            <v>94</v>
          </cell>
          <cell r="AC264">
            <v>89</v>
          </cell>
          <cell r="AD264">
            <v>2</v>
          </cell>
          <cell r="AE264">
            <v>0</v>
          </cell>
          <cell r="AF264">
            <v>0</v>
          </cell>
          <cell r="AG264"/>
          <cell r="AH264" t="str">
            <v>60</v>
          </cell>
          <cell r="AI264" t="str">
            <v>Avignon</v>
          </cell>
          <cell r="AJ264" t="str">
            <v>11012</v>
          </cell>
          <cell r="AK264" t="str">
            <v>Avignon</v>
          </cell>
          <cell r="AL264" t="str">
            <v>6005</v>
          </cell>
          <cell r="AM264" t="str">
            <v>Maria</v>
          </cell>
          <cell r="AN264" t="str">
            <v>491, BOULEVARD PERRON</v>
          </cell>
          <cell r="AO264" t="str">
            <v>CASE POSTALE 10</v>
          </cell>
          <cell r="AP264" t="str">
            <v>G0C1Y0</v>
          </cell>
          <cell r="AQ264" t="str">
            <v>http://www.csssbc.qc.ca/</v>
          </cell>
          <cell r="AR264" t="str">
            <v>1996-05-30</v>
          </cell>
          <cell r="AS264"/>
          <cell r="AT264" t="str">
            <v>(418) 759-3443</v>
          </cell>
          <cell r="AU264"/>
          <cell r="AV264"/>
          <cell r="AW264"/>
          <cell r="AX264"/>
          <cell r="AY264" t="str">
            <v>11045242</v>
          </cell>
          <cell r="AZ264" t="str">
            <v>51218329</v>
          </cell>
          <cell r="BA264" t="str">
            <v>Madame Chantal Duguay</v>
          </cell>
          <cell r="BB264" t="str">
            <v>Monsieur Jean-Luc Gendron</v>
          </cell>
          <cell r="BC264" t="str">
            <v>CENTRE INTÉGRÉ DE SANTÉ ET DE SERVICES SOCIAUX DE LA GASPÉSIE</v>
          </cell>
          <cell r="BD264">
            <v>2907</v>
          </cell>
          <cell r="BE264" t="str">
            <v>Gaspésie - Îles-de-la-Madeleine</v>
          </cell>
          <cell r="BF264"/>
          <cell r="BG264"/>
          <cell r="BH264"/>
          <cell r="BI264" t="str">
            <v>0</v>
          </cell>
          <cell r="BJ264" t="str">
            <v>CTRCAQ</v>
          </cell>
          <cell r="BK264" t="str">
            <v>Public</v>
          </cell>
          <cell r="BL264" t="str">
            <v>2019-07-16</v>
          </cell>
          <cell r="BM264" t="str">
            <v>Valérie Godreau</v>
          </cell>
          <cell r="BN264" t="str">
            <v>Acceptable</v>
          </cell>
          <cell r="BO264"/>
          <cell r="BP264" t="str">
            <v>RPCU</v>
          </cell>
        </row>
        <row r="265">
          <cell r="B265" t="str">
            <v>CENTRE D'HEBERGEMENT DE NEW CARLISLE</v>
          </cell>
          <cell r="C265" t="str">
            <v>Public</v>
          </cell>
          <cell r="D265" t="str">
            <v>CISSS DE LA GASPÉSIE</v>
          </cell>
          <cell r="E265" t="str">
            <v>CISSS DE LA GASPÉSIE</v>
          </cell>
          <cell r="F265" t="str">
            <v>11 - CISSS DE LA GASPÉSIE</v>
          </cell>
          <cell r="G265" t="str">
            <v>11</v>
          </cell>
          <cell r="H265" t="str">
            <v>Gaspésie - Îles-de-la-Madeleine</v>
          </cell>
          <cell r="J265" t="str">
            <v>11045242</v>
          </cell>
          <cell r="K265" t="str">
            <v>CENTRE INTÉGRÉ DE SANTÉ ET DE SERVICES SOCIAUX DE LA GASPÉSIE</v>
          </cell>
          <cell r="L265" t="str">
            <v>1101</v>
          </cell>
          <cell r="M265" t="str">
            <v>RLS de la Baie-des-Chaleurs</v>
          </cell>
          <cell r="N265" t="str">
            <v>51220986</v>
          </cell>
          <cell r="O265" t="str">
            <v>DE NEW CARLISLE</v>
          </cell>
          <cell r="P265" t="str">
            <v>Oui</v>
          </cell>
          <cell r="Q265" t="str">
            <v>2023-01-31</v>
          </cell>
          <cell r="R265" t="str">
            <v>SAPA</v>
          </cell>
          <cell r="S265" t="str">
            <v>Actif</v>
          </cell>
          <cell r="T265"/>
          <cell r="U265">
            <v>73</v>
          </cell>
          <cell r="V265" t="str">
            <v>2023-01-31</v>
          </cell>
          <cell r="W265"/>
          <cell r="X265"/>
          <cell r="Y265" t="str">
            <v>70</v>
          </cell>
          <cell r="Z265"/>
          <cell r="AA265" t="str">
            <v>1</v>
          </cell>
          <cell r="AB265" t="str">
            <v>70</v>
          </cell>
          <cell r="AC265">
            <v>74</v>
          </cell>
          <cell r="AD265">
            <v>1</v>
          </cell>
          <cell r="AE265">
            <v>0</v>
          </cell>
          <cell r="AF265">
            <v>0</v>
          </cell>
          <cell r="AG265"/>
          <cell r="AH265" t="str">
            <v>50</v>
          </cell>
          <cell r="AI265" t="str">
            <v>Bonaventure</v>
          </cell>
          <cell r="AJ265" t="str">
            <v>11011</v>
          </cell>
          <cell r="AK265" t="str">
            <v>Bonaventure</v>
          </cell>
          <cell r="AL265" t="str">
            <v>5040</v>
          </cell>
          <cell r="AM265" t="str">
            <v>New Carlisle</v>
          </cell>
          <cell r="AN265" t="str">
            <v>108, BOULEVARD GERARD D. LEVESQUE</v>
          </cell>
          <cell r="AO265" t="str">
            <v>CASE POSTALE 577</v>
          </cell>
          <cell r="AP265" t="str">
            <v>G0C1Z0</v>
          </cell>
          <cell r="AQ265" t="str">
            <v>http://www.csssbc.qc.ca/</v>
          </cell>
          <cell r="AR265" t="str">
            <v>1997-10-16</v>
          </cell>
          <cell r="AS265"/>
          <cell r="AT265" t="str">
            <v>(418) 752-3386</v>
          </cell>
          <cell r="AU265"/>
          <cell r="AV265"/>
          <cell r="AW265"/>
          <cell r="AX265"/>
          <cell r="AY265" t="str">
            <v>11045242</v>
          </cell>
          <cell r="AZ265" t="str">
            <v>51220986</v>
          </cell>
          <cell r="BA265" t="str">
            <v>Madame Chantal Duguay</v>
          </cell>
          <cell r="BB265" t="str">
            <v>Monsieur Jean-Luc Gendron</v>
          </cell>
          <cell r="BC265" t="str">
            <v>CENTRE INTÉGRÉ DE SANTÉ ET DE SERVICES SOCIAUX DE LA GASPÉSIE</v>
          </cell>
          <cell r="BD265">
            <v>2908</v>
          </cell>
          <cell r="BE265" t="str">
            <v>Gaspésie - Îles-de-la-Madeleine</v>
          </cell>
          <cell r="BF265"/>
          <cell r="BG265"/>
          <cell r="BH265"/>
          <cell r="BI265" t="str">
            <v>0</v>
          </cell>
          <cell r="BJ265" t="str">
            <v>CTRCAQ</v>
          </cell>
          <cell r="BK265" t="str">
            <v>Public</v>
          </cell>
          <cell r="BL265" t="str">
            <v>2021-10-19</v>
          </cell>
          <cell r="BM265" t="str">
            <v>Micheline Bowen</v>
          </cell>
          <cell r="BN265" t="str">
            <v>Adéquat</v>
          </cell>
          <cell r="BO265"/>
          <cell r="BP265" t="str">
            <v>RPCU</v>
          </cell>
        </row>
        <row r="266">
          <cell r="B266" t="str">
            <v>CENTRE D'HEBERGEMENT DU ROCHER-PERCÉ</v>
          </cell>
          <cell r="C266" t="str">
            <v>Public</v>
          </cell>
          <cell r="D266" t="str">
            <v>CISSS DE LA GASPÉSIE</v>
          </cell>
          <cell r="E266" t="str">
            <v>CISSS DE LA GASPÉSIE</v>
          </cell>
          <cell r="F266" t="str">
            <v>11 - CISSS DE LA GASPÉSIE</v>
          </cell>
          <cell r="G266" t="str">
            <v>11</v>
          </cell>
          <cell r="H266" t="str">
            <v>Gaspésie - Îles-de-la-Madeleine</v>
          </cell>
          <cell r="J266" t="str">
            <v>11045242</v>
          </cell>
          <cell r="K266" t="str">
            <v>CENTRE INTÉGRÉ DE SANTÉ ET DE SERVICES SOCIAUX DE LA GASPÉSIE</v>
          </cell>
          <cell r="L266" t="str">
            <v>1102</v>
          </cell>
          <cell r="M266" t="str">
            <v>RLS du Rocher-Percé</v>
          </cell>
          <cell r="N266" t="str">
            <v>51219038</v>
          </cell>
          <cell r="O266" t="str">
            <v>DU ROCHER-PERCÉ</v>
          </cell>
          <cell r="P266" t="str">
            <v>Oui</v>
          </cell>
          <cell r="Q266" t="str">
            <v>2023-01-31</v>
          </cell>
          <cell r="R266" t="str">
            <v>SAPA</v>
          </cell>
          <cell r="S266" t="str">
            <v>Actif</v>
          </cell>
          <cell r="T266"/>
          <cell r="U266">
            <v>62</v>
          </cell>
          <cell r="V266" t="str">
            <v>2023-01-31</v>
          </cell>
          <cell r="W266"/>
          <cell r="X266" t="str">
            <v>5</v>
          </cell>
          <cell r="Y266" t="str">
            <v>52</v>
          </cell>
          <cell r="Z266"/>
          <cell r="AA266" t="str">
            <v>2</v>
          </cell>
          <cell r="AB266" t="str">
            <v>57</v>
          </cell>
          <cell r="AC266">
            <v>60</v>
          </cell>
          <cell r="AD266">
            <v>2</v>
          </cell>
          <cell r="AE266">
            <v>0</v>
          </cell>
          <cell r="AF266">
            <v>0</v>
          </cell>
          <cell r="AG266"/>
          <cell r="AH266" t="str">
            <v>20</v>
          </cell>
          <cell r="AI266" t="str">
            <v>Le Rocher-Percé</v>
          </cell>
          <cell r="AJ266" t="str">
            <v>11021</v>
          </cell>
          <cell r="AK266" t="str">
            <v>Pabok</v>
          </cell>
          <cell r="AL266" t="str">
            <v>2028</v>
          </cell>
          <cell r="AM266" t="str">
            <v>Chandler</v>
          </cell>
          <cell r="AN266" t="str">
            <v>75, RUE DES CEDRES</v>
          </cell>
          <cell r="AO266" t="str">
            <v>CASE POSTALE 1088</v>
          </cell>
          <cell r="AP266" t="str">
            <v>G0C1K0</v>
          </cell>
          <cell r="AQ266" t="str">
            <v>http://csssrocherperce.org/</v>
          </cell>
          <cell r="AR266" t="str">
            <v>1996-09-17</v>
          </cell>
          <cell r="AS266"/>
          <cell r="AT266" t="str">
            <v>(418) 689-6621</v>
          </cell>
          <cell r="AU266"/>
          <cell r="AV266"/>
          <cell r="AW266" t="str">
            <v>Cette installation s'appellait  Centre d'hébergement VILLA PABOS jusqu'en septembre 2016</v>
          </cell>
          <cell r="AX266"/>
          <cell r="AY266" t="str">
            <v>11045242</v>
          </cell>
          <cell r="AZ266" t="str">
            <v>51219038</v>
          </cell>
          <cell r="BA266" t="str">
            <v>Madame Chantal Duguay</v>
          </cell>
          <cell r="BB266" t="str">
            <v>Monsieur Jean-Luc Gendron</v>
          </cell>
          <cell r="BC266" t="str">
            <v>CENTRE INTÉGRÉ DE SANTÉ ET DE SERVICES SOCIAUX DE LA GASPÉSIE</v>
          </cell>
          <cell r="BD266">
            <v>2904</v>
          </cell>
          <cell r="BE266" t="str">
            <v>Gaspésie - Îles-de-la-Madeleine</v>
          </cell>
          <cell r="BF266"/>
          <cell r="BG266"/>
          <cell r="BH266"/>
          <cell r="BI266" t="str">
            <v>0</v>
          </cell>
          <cell r="BJ266" t="str">
            <v>RPCU</v>
          </cell>
          <cell r="BK266" t="str">
            <v>Public</v>
          </cell>
          <cell r="BL266" t="str">
            <v>2021-10-20</v>
          </cell>
          <cell r="BM266" t="str">
            <v>Micheline Bowen</v>
          </cell>
          <cell r="BN266" t="str">
            <v>Acceptable</v>
          </cell>
          <cell r="BO266"/>
          <cell r="BP266" t="str">
            <v>RPCU</v>
          </cell>
        </row>
        <row r="267">
          <cell r="B267" t="str">
            <v>CENTRE D'HEBERGEMENT MGR-ROSS DE GASPE</v>
          </cell>
          <cell r="C267" t="str">
            <v>Public</v>
          </cell>
          <cell r="D267" t="str">
            <v>CISSS DE LA GASPÉSIE</v>
          </cell>
          <cell r="E267" t="str">
            <v>CISSS DE LA GASPÉSIE</v>
          </cell>
          <cell r="F267" t="str">
            <v>11 - CISSS DE LA GASPÉSIE</v>
          </cell>
          <cell r="G267" t="str">
            <v>11</v>
          </cell>
          <cell r="H267" t="str">
            <v>Gaspésie - Îles-de-la-Madeleine</v>
          </cell>
          <cell r="J267" t="str">
            <v>11045242</v>
          </cell>
          <cell r="K267" t="str">
            <v>CENTRE INTÉGRÉ DE SANTÉ ET DE SERVICES SOCIAUX DE LA GASPÉSIE</v>
          </cell>
          <cell r="L267" t="str">
            <v>1103</v>
          </cell>
          <cell r="M267" t="str">
            <v>RLS de La Côte-de-Gaspé</v>
          </cell>
          <cell r="N267" t="str">
            <v>51220895</v>
          </cell>
          <cell r="O267" t="str">
            <v>MGR-ROSS DE GASPE</v>
          </cell>
          <cell r="P267" t="str">
            <v>Oui</v>
          </cell>
          <cell r="Q267" t="str">
            <v>2023-01-31</v>
          </cell>
          <cell r="R267" t="str">
            <v>SAPA</v>
          </cell>
          <cell r="S267" t="str">
            <v>Actif</v>
          </cell>
          <cell r="T267"/>
          <cell r="U267">
            <v>86</v>
          </cell>
          <cell r="V267" t="str">
            <v>2023-01-31</v>
          </cell>
          <cell r="W267"/>
          <cell r="X267" t="str">
            <v>21</v>
          </cell>
          <cell r="Y267" t="str">
            <v>36</v>
          </cell>
          <cell r="Z267" t="str">
            <v>1</v>
          </cell>
          <cell r="AA267" t="str">
            <v>2</v>
          </cell>
          <cell r="AB267" t="str">
            <v>81</v>
          </cell>
          <cell r="AC267">
            <v>97</v>
          </cell>
          <cell r="AD267">
            <v>0</v>
          </cell>
          <cell r="AE267">
            <v>0</v>
          </cell>
          <cell r="AF267">
            <v>5</v>
          </cell>
          <cell r="AG267"/>
          <cell r="AH267" t="str">
            <v>30</v>
          </cell>
          <cell r="AI267" t="str">
            <v>La Côte-de-Gaspé</v>
          </cell>
          <cell r="AJ267" t="str">
            <v>11031</v>
          </cell>
          <cell r="AK267" t="str">
            <v>Gaspé</v>
          </cell>
          <cell r="AL267" t="str">
            <v>3005</v>
          </cell>
          <cell r="AM267" t="str">
            <v>Gaspé</v>
          </cell>
          <cell r="AN267" t="str">
            <v>150, RUE MONSEIGNEUR-ROSS</v>
          </cell>
          <cell r="AO267"/>
          <cell r="AP267" t="str">
            <v>G4X2S7</v>
          </cell>
          <cell r="AQ267" t="str">
            <v>http://www.cssscotedegaspe.ca/</v>
          </cell>
          <cell r="AR267" t="str">
            <v>1997-09-10</v>
          </cell>
          <cell r="AS267"/>
          <cell r="AT267" t="str">
            <v>(418) 368-3301</v>
          </cell>
          <cell r="AU267"/>
          <cell r="AV267"/>
          <cell r="AW267"/>
          <cell r="AX267"/>
          <cell r="AY267" t="str">
            <v>11045242</v>
          </cell>
          <cell r="AZ267" t="str">
            <v>51220895</v>
          </cell>
          <cell r="BA267" t="str">
            <v>Madame Chantal Duguay</v>
          </cell>
          <cell r="BB267" t="str">
            <v>Monsieur Jean-Luc Gendron</v>
          </cell>
          <cell r="BC267" t="str">
            <v>CENTRE INTÉGRÉ DE SANTÉ ET DE SERVICES SOCIAUX DE LA GASPÉSIE</v>
          </cell>
          <cell r="BD267">
            <v>2910</v>
          </cell>
          <cell r="BE267" t="str">
            <v>Gaspésie - Îles-de-la-Madeleine</v>
          </cell>
          <cell r="BF267"/>
          <cell r="BG267"/>
          <cell r="BH267"/>
          <cell r="BI267" t="str">
            <v>0</v>
          </cell>
          <cell r="BJ267" t="str">
            <v>RPCU</v>
          </cell>
          <cell r="BK267" t="str">
            <v>Public</v>
          </cell>
          <cell r="BL267" t="str">
            <v>2019-09-03</v>
          </cell>
          <cell r="BM267" t="str">
            <v>Valérie Godreau</v>
          </cell>
          <cell r="BN267" t="str">
            <v>Acceptable</v>
          </cell>
          <cell r="BO267"/>
          <cell r="BP267" t="str">
            <v>CPM</v>
          </cell>
        </row>
        <row r="268">
          <cell r="B268" t="str">
            <v>CENTRE MULTISERVICES DE SANTÉ ET DE SERVICES SOCIAUX MALAUZE</v>
          </cell>
          <cell r="C268" t="str">
            <v>Public</v>
          </cell>
          <cell r="D268" t="str">
            <v>CISSS DE LA GASPÉSIE</v>
          </cell>
          <cell r="E268" t="str">
            <v>CISSS DE LA GASPÉSIE</v>
          </cell>
          <cell r="F268" t="str">
            <v>11 - CISSS DE LA GASPÉSIE</v>
          </cell>
          <cell r="G268" t="str">
            <v>11</v>
          </cell>
          <cell r="H268" t="str">
            <v>Gaspésie - Îles-de-la-Madeleine</v>
          </cell>
          <cell r="J268" t="str">
            <v>11045242</v>
          </cell>
          <cell r="K268" t="str">
            <v>CENTRE INTÉGRÉ DE SANTÉ ET DE SERVICES SOCIAUX DE LA GASPÉSIE</v>
          </cell>
          <cell r="L268" t="str">
            <v>1101</v>
          </cell>
          <cell r="M268" t="str">
            <v>RLS de la Baie-des-Chaleurs</v>
          </cell>
          <cell r="N268" t="str">
            <v>51227916</v>
          </cell>
          <cell r="O268" t="str">
            <v>CLSC MALAUZE ET DE MATAPEDIA</v>
          </cell>
          <cell r="P268" t="str">
            <v>Oui</v>
          </cell>
          <cell r="Q268" t="str">
            <v>2023-01-31</v>
          </cell>
          <cell r="R268" t="str">
            <v>SAPA</v>
          </cell>
          <cell r="S268" t="str">
            <v>Actif</v>
          </cell>
          <cell r="T268"/>
          <cell r="U268">
            <v>20</v>
          </cell>
          <cell r="V268" t="str">
            <v>2023-01-31</v>
          </cell>
          <cell r="W268"/>
          <cell r="X268"/>
          <cell r="Y268" t="str">
            <v>20</v>
          </cell>
          <cell r="Z268"/>
          <cell r="AA268" t="str">
            <v>1</v>
          </cell>
          <cell r="AB268" t="str">
            <v>20</v>
          </cell>
          <cell r="AC268">
            <v>20</v>
          </cell>
          <cell r="AD268">
            <v>0</v>
          </cell>
          <cell r="AE268">
            <v>0</v>
          </cell>
          <cell r="AF268">
            <v>0</v>
          </cell>
          <cell r="AG268"/>
          <cell r="AH268" t="str">
            <v>60</v>
          </cell>
          <cell r="AI268" t="str">
            <v>Avignon</v>
          </cell>
          <cell r="AJ268" t="str">
            <v>11012</v>
          </cell>
          <cell r="AK268" t="str">
            <v>Avignon</v>
          </cell>
          <cell r="AL268" t="str">
            <v>6045</v>
          </cell>
          <cell r="AM268" t="str">
            <v>Matapédia</v>
          </cell>
          <cell r="AN268" t="str">
            <v>14, BOULEVARD PERRON</v>
          </cell>
          <cell r="AO268" t="str">
            <v>CASE POSTALE 190</v>
          </cell>
          <cell r="AP268" t="str">
            <v>G0J1V0</v>
          </cell>
          <cell r="AQ268" t="str">
            <v>http://www.csssbc.qc.ca/</v>
          </cell>
          <cell r="AR268" t="str">
            <v>2004-04-30</v>
          </cell>
          <cell r="AS268"/>
          <cell r="AT268" t="str">
            <v>(418) 865-2221</v>
          </cell>
          <cell r="AU268"/>
          <cell r="AV268"/>
          <cell r="AW268"/>
          <cell r="AX268"/>
          <cell r="AY268" t="str">
            <v>11045242</v>
          </cell>
          <cell r="AZ268" t="str">
            <v>51227916</v>
          </cell>
          <cell r="BA268" t="str">
            <v>Madame Chantal Duguay</v>
          </cell>
          <cell r="BB268" t="str">
            <v>Monsieur Jean-Luc Gendron</v>
          </cell>
          <cell r="BC268" t="str">
            <v>CENTRE INTÉGRÉ DE SANTÉ ET DE SERVICES SOCIAUX DE LA GASPÉSIE</v>
          </cell>
          <cell r="BD268">
            <v>2909</v>
          </cell>
          <cell r="BE268" t="str">
            <v>Gaspésie - Îles-de-la-Madeleine</v>
          </cell>
          <cell r="BF268"/>
          <cell r="BG268"/>
          <cell r="BH268"/>
          <cell r="BI268" t="str">
            <v>0</v>
          </cell>
          <cell r="BJ268" t="str">
            <v>CTRCAQ</v>
          </cell>
          <cell r="BK268" t="str">
            <v>Public</v>
          </cell>
          <cell r="BL268" t="str">
            <v>2019-07-17</v>
          </cell>
          <cell r="BM268" t="str">
            <v>Valérie Godreau</v>
          </cell>
          <cell r="BN268" t="str">
            <v>Très adéquat</v>
          </cell>
          <cell r="BO268"/>
          <cell r="BP268" t="str">
            <v>CPM</v>
          </cell>
        </row>
        <row r="269">
          <cell r="B269" t="str">
            <v>HOPITAL DE CHANDLER</v>
          </cell>
          <cell r="C269" t="str">
            <v>Public</v>
          </cell>
          <cell r="D269" t="str">
            <v>CISSS DE LA GASPÉSIE</v>
          </cell>
          <cell r="E269" t="str">
            <v>CISSS DE LA GASPÉSIE</v>
          </cell>
          <cell r="F269" t="str">
            <v>11 - CISSS DE LA GASPÉSIE</v>
          </cell>
          <cell r="G269" t="str">
            <v>11</v>
          </cell>
          <cell r="H269" t="str">
            <v>Gaspésie - Îles-de-la-Madeleine</v>
          </cell>
          <cell r="J269" t="str">
            <v>11045242</v>
          </cell>
          <cell r="K269" t="str">
            <v>CENTRE INTÉGRÉ DE SANTÉ ET DE SERVICES SOCIAUX DE LA GASPÉSIE</v>
          </cell>
          <cell r="L269" t="str">
            <v>1102</v>
          </cell>
          <cell r="M269" t="str">
            <v>RLS du Rocher-Percé</v>
          </cell>
          <cell r="N269" t="str">
            <v>51227775</v>
          </cell>
          <cell r="O269" t="str">
            <v>HOPITAL DE CHANDLER</v>
          </cell>
          <cell r="P269" t="str">
            <v>Oui</v>
          </cell>
          <cell r="Q269" t="str">
            <v>2023-01-31</v>
          </cell>
          <cell r="R269" t="str">
            <v>SAPA</v>
          </cell>
          <cell r="S269" t="str">
            <v>Actif</v>
          </cell>
          <cell r="T269"/>
          <cell r="U269">
            <v>36</v>
          </cell>
          <cell r="V269" t="str">
            <v>2023-01-31</v>
          </cell>
          <cell r="W269"/>
          <cell r="X269" t="str">
            <v>16</v>
          </cell>
          <cell r="Y269" t="str">
            <v>4</v>
          </cell>
          <cell r="Z269"/>
          <cell r="AA269" t="str">
            <v>1</v>
          </cell>
          <cell r="AB269" t="str">
            <v>23</v>
          </cell>
          <cell r="AC269">
            <v>49</v>
          </cell>
          <cell r="AD269">
            <v>2</v>
          </cell>
          <cell r="AE269">
            <v>0</v>
          </cell>
          <cell r="AF269">
            <v>0</v>
          </cell>
          <cell r="AG269"/>
          <cell r="AH269" t="str">
            <v>20</v>
          </cell>
          <cell r="AI269" t="str">
            <v>Le Rocher-Percé</v>
          </cell>
          <cell r="AJ269" t="str">
            <v>11021</v>
          </cell>
          <cell r="AK269" t="str">
            <v>Pabok</v>
          </cell>
          <cell r="AL269" t="str">
            <v>2028</v>
          </cell>
          <cell r="AM269" t="str">
            <v>Chandler</v>
          </cell>
          <cell r="AN269" t="str">
            <v>451, RUE MONSEIGNEUR ROSS EST</v>
          </cell>
          <cell r="AO269"/>
          <cell r="AP269" t="str">
            <v>G0C1K0</v>
          </cell>
          <cell r="AQ269" t="str">
            <v>http://csssrocherperce.org/</v>
          </cell>
          <cell r="AR269" t="str">
            <v>2004-04-30</v>
          </cell>
          <cell r="AS269"/>
          <cell r="AT269" t="str">
            <v>(418) 689-2261</v>
          </cell>
          <cell r="AU269"/>
          <cell r="AV269"/>
          <cell r="AW269"/>
          <cell r="AX269"/>
          <cell r="AY269" t="str">
            <v>11045242</v>
          </cell>
          <cell r="AZ269" t="str">
            <v>51227775</v>
          </cell>
          <cell r="BA269" t="str">
            <v>Madame Chantal Duguay</v>
          </cell>
          <cell r="BB269" t="str">
            <v>Monsieur Jean-Luc Gendron</v>
          </cell>
          <cell r="BC269" t="str">
            <v>CENTRE INTÉGRÉ DE SANTÉ ET DE SERVICES SOCIAUX DE LA GASPÉSIE</v>
          </cell>
          <cell r="BD269">
            <v>2905</v>
          </cell>
          <cell r="BE269" t="str">
            <v>Gaspésie - Îles-de-la-Madeleine</v>
          </cell>
          <cell r="BF269"/>
          <cell r="BG269"/>
          <cell r="BH269"/>
          <cell r="BI269" t="str">
            <v>0</v>
          </cell>
          <cell r="BJ269" t="str">
            <v>RPCU</v>
          </cell>
          <cell r="BK269" t="str">
            <v>Public</v>
          </cell>
          <cell r="BL269" t="str">
            <v>2021-10-21</v>
          </cell>
          <cell r="BM269" t="str">
            <v>Micheline Bowen</v>
          </cell>
          <cell r="BN269" t="str">
            <v>Adéquat</v>
          </cell>
          <cell r="BO269"/>
          <cell r="BP269" t="str">
            <v>RPCU</v>
          </cell>
        </row>
        <row r="270">
          <cell r="B270" t="str">
            <v>CHSLD EUDORE-LABRIE</v>
          </cell>
          <cell r="C270" t="str">
            <v>Public</v>
          </cell>
          <cell r="D270" t="str">
            <v>CISSS DES ÎLES</v>
          </cell>
          <cell r="E270" t="str">
            <v>CISSS DES ÎLES</v>
          </cell>
          <cell r="F270" t="str">
            <v>11 - CISSS DES ÎLES</v>
          </cell>
          <cell r="G270" t="str">
            <v>11</v>
          </cell>
          <cell r="H270" t="str">
            <v>Gaspésie - Îles-de-la-Madeleine</v>
          </cell>
          <cell r="J270" t="str">
            <v>11044088</v>
          </cell>
          <cell r="K270" t="str">
            <v>CENTRE INTÉGRÉ DE SANTÉ ET DE SERVICES SOCIAUX DES ÎLES</v>
          </cell>
          <cell r="L270" t="str">
            <v>1104</v>
          </cell>
          <cell r="M270" t="str">
            <v>RLS des Îles-de-la-Madeleine</v>
          </cell>
          <cell r="N270" t="str">
            <v>51234318</v>
          </cell>
          <cell r="O270" t="str">
            <v>CHSLD EUDORE-LABRIE</v>
          </cell>
          <cell r="P270" t="str">
            <v>Oui</v>
          </cell>
          <cell r="Q270" t="str">
            <v>2023-01-31</v>
          </cell>
          <cell r="R270" t="str">
            <v>SAPA</v>
          </cell>
          <cell r="S270" t="str">
            <v>Actif</v>
          </cell>
          <cell r="T270"/>
          <cell r="U270">
            <v>62</v>
          </cell>
          <cell r="V270" t="str">
            <v>2023-01-31</v>
          </cell>
          <cell r="W270"/>
          <cell r="X270"/>
          <cell r="Y270" t="str">
            <v>64</v>
          </cell>
          <cell r="Z270"/>
          <cell r="AA270" t="str">
            <v>2</v>
          </cell>
          <cell r="AB270" t="str">
            <v>64</v>
          </cell>
          <cell r="AC270">
            <v>64</v>
          </cell>
          <cell r="AD270">
            <v>0</v>
          </cell>
          <cell r="AE270">
            <v>0</v>
          </cell>
          <cell r="AF270">
            <v>0</v>
          </cell>
          <cell r="AG270" t="str">
            <v>(autrefois appelé Villa Plaisance)</v>
          </cell>
          <cell r="AH270" t="str">
            <v>10</v>
          </cell>
          <cell r="AI270" t="str">
            <v>Les Îles-de-la-Madeleine</v>
          </cell>
          <cell r="AJ270" t="str">
            <v>11041</v>
          </cell>
          <cell r="AK270" t="str">
            <v>Îles-de-la-Madeleine</v>
          </cell>
          <cell r="AL270" t="str">
            <v>1023</v>
          </cell>
          <cell r="AM270" t="str">
            <v>Les Îles-de-la-Madeleine</v>
          </cell>
          <cell r="AN270" t="str">
            <v>424, CHEMIN PRINCIPAL</v>
          </cell>
          <cell r="AO270"/>
          <cell r="AP270" t="str">
            <v>G4T1C9</v>
          </cell>
          <cell r="AQ270" t="str">
            <v>http://www.csssdesiles.qc.ca/</v>
          </cell>
          <cell r="AR270" t="str">
            <v>2013-01-26</v>
          </cell>
          <cell r="AS270"/>
          <cell r="AT270" t="str">
            <v>(418) 986-2121</v>
          </cell>
          <cell r="AU270"/>
          <cell r="AV270"/>
          <cell r="AW270"/>
          <cell r="AX270"/>
          <cell r="AY270" t="str">
            <v>11044088</v>
          </cell>
          <cell r="AZ270" t="str">
            <v>51234318</v>
          </cell>
          <cell r="BA270" t="str">
            <v>Madame Sophie Doucet</v>
          </cell>
          <cell r="BB270" t="str">
            <v>Monsieur Pierre Arsenault</v>
          </cell>
          <cell r="BC270" t="str">
            <v>CENTRE INTÉGRÉ DE SANTÉ ET DE SERVICES SOCIAUX DES ÎLES</v>
          </cell>
          <cell r="BD270">
            <v>2906</v>
          </cell>
          <cell r="BE270" t="str">
            <v>Gaspésie - Îles-de-la-Madeleine</v>
          </cell>
          <cell r="BF270"/>
          <cell r="BG270"/>
          <cell r="BH270"/>
          <cell r="BI270" t="str">
            <v>0</v>
          </cell>
          <cell r="BJ270" t="str">
            <v>CTRCAQ</v>
          </cell>
          <cell r="BK270" t="str">
            <v>Public</v>
          </cell>
          <cell r="BL270" t="str">
            <v>2021-10-07</v>
          </cell>
          <cell r="BM270" t="str">
            <v>André Forest</v>
          </cell>
          <cell r="BN270" t="str">
            <v>Acceptable</v>
          </cell>
          <cell r="BO270"/>
          <cell r="BP270" t="str">
            <v>RPCU</v>
          </cell>
        </row>
        <row r="271">
          <cell r="B271" t="str">
            <v>CHSLD PLAISANCE</v>
          </cell>
          <cell r="C271" t="str">
            <v>Privé non conventionné</v>
          </cell>
          <cell r="D271" t="str">
            <v>Centre d'hébergement et de soins de longue durée des Îles-de-la-Madeleine inc.</v>
          </cell>
          <cell r="E271" t="str">
            <v>CISSS DES ÎLES</v>
          </cell>
          <cell r="F271" t="str">
            <v>11 - CISSS DES ÎLES</v>
          </cell>
          <cell r="G271" t="str">
            <v>11</v>
          </cell>
          <cell r="H271" t="str">
            <v>Gaspésie - Îles-de-la-Madeleine</v>
          </cell>
          <cell r="I271" t="str">
            <v>1105-4020</v>
          </cell>
          <cell r="J271" t="str">
            <v>11044088</v>
          </cell>
          <cell r="K271" t="str">
            <v>CENTRE INTÉGRÉ DE SANTÉ ET DE SERVICES SOCIAUX DES ÎLES</v>
          </cell>
          <cell r="L271" t="str">
            <v>1104</v>
          </cell>
          <cell r="M271" t="str">
            <v>RLS des Îles-de-la-Madeleine</v>
          </cell>
          <cell r="N271" t="str">
            <v>5124-6270</v>
          </cell>
          <cell r="O271" t="str">
            <v>CHSLD PLAISANCE</v>
          </cell>
          <cell r="P271" t="str">
            <v>Oui</v>
          </cell>
          <cell r="Q271" t="str">
            <v>2023-01-31</v>
          </cell>
          <cell r="R271" t="str">
            <v>SAPA</v>
          </cell>
          <cell r="S271" t="str">
            <v>Actif</v>
          </cell>
          <cell r="T271"/>
          <cell r="U271">
            <v>65</v>
          </cell>
          <cell r="V271" t="str">
            <v>2023-01-31</v>
          </cell>
          <cell r="W271"/>
          <cell r="X271"/>
          <cell r="Y271" t="str">
            <v>65</v>
          </cell>
          <cell r="Z271"/>
          <cell r="AA271"/>
          <cell r="AB271"/>
          <cell r="AC271"/>
          <cell r="AD271"/>
          <cell r="AE271"/>
          <cell r="AF271"/>
          <cell r="AG271"/>
          <cell r="AH271" t="str">
            <v>010</v>
          </cell>
          <cell r="AI271" t="str">
            <v>Communauté maritime des Îles-de-la-Madeleine</v>
          </cell>
          <cell r="AJ271" t="str">
            <v>11211</v>
          </cell>
          <cell r="AK271" t="str">
            <v>Îles-de-la-Madeleine</v>
          </cell>
          <cell r="AL271" t="str">
            <v>1023</v>
          </cell>
          <cell r="AM271" t="str">
            <v>Les Îles-de-la-Madeleine</v>
          </cell>
          <cell r="AN271" t="str">
            <v>596, chemin Principal</v>
          </cell>
          <cell r="AO271"/>
          <cell r="AP271" t="str">
            <v>G4T 1G1</v>
          </cell>
          <cell r="AQ271"/>
          <cell r="AR271"/>
          <cell r="AS271"/>
          <cell r="AT271"/>
          <cell r="AU271"/>
          <cell r="AV271"/>
          <cell r="AW271"/>
          <cell r="AX271"/>
          <cell r="AY271" t="str">
            <v>1105-4020</v>
          </cell>
          <cell r="AZ271"/>
          <cell r="BA271" t="str">
            <v>Madame Yvette Fortier</v>
          </cell>
          <cell r="BB271" t="str">
            <v>Monsieur Pierre Arsenault</v>
          </cell>
          <cell r="BC271" t="str">
            <v>CENTRE INTÉGRÉ DE SANTÉ ET DE SERVICES SOCIAUX DES ÎLES</v>
          </cell>
          <cell r="BD271"/>
          <cell r="BE271" t="str">
            <v>Gaspésie - Îles-de-la-Madeleine</v>
          </cell>
          <cell r="BF271"/>
          <cell r="BG271"/>
          <cell r="BH271"/>
          <cell r="BI271"/>
          <cell r="BJ271"/>
          <cell r="BK271" t="str">
            <v>Privé non conventionné</v>
          </cell>
          <cell r="BL271" t="str">
            <v>2021-10-08</v>
          </cell>
          <cell r="BM271" t="str">
            <v>André Forest</v>
          </cell>
          <cell r="BN271" t="str">
            <v>Acceptable</v>
          </cell>
          <cell r="BO271"/>
          <cell r="BP271" t="str">
            <v>RPCU</v>
          </cell>
        </row>
        <row r="272">
          <cell r="B272" t="str">
            <v>CHSLD ET CLSC DE SAINT-ANSELME</v>
          </cell>
          <cell r="C272" t="str">
            <v>Public</v>
          </cell>
          <cell r="D272" t="str">
            <v>CISSS DE CHAUDIÈRE-APPALACHES</v>
          </cell>
          <cell r="E272" t="str">
            <v xml:space="preserve">CISSS DE CHAUDIÈRE-APPALACHES          </v>
          </cell>
          <cell r="F272" t="str">
            <v>12 - CISSS DE CHAUDIÈRE-APPALACHES</v>
          </cell>
          <cell r="G272" t="str">
            <v>12</v>
          </cell>
          <cell r="H272" t="str">
            <v>Chaudière-Appalaches</v>
          </cell>
          <cell r="J272" t="str">
            <v>11045333</v>
          </cell>
          <cell r="K272" t="str">
            <v>CENTRE INTÉGRÉ DE SANTÉ ET DE SERVICES SOCIAUX DE CHAUDIÈRE-APPALACHES</v>
          </cell>
          <cell r="L272" t="str">
            <v>1202</v>
          </cell>
          <cell r="M272" t="str">
            <v>RLS Alphonse-Desjardins</v>
          </cell>
          <cell r="N272" t="str">
            <v>51218907</v>
          </cell>
          <cell r="O272" t="str">
            <v>DE SAINT-ANSELME</v>
          </cell>
          <cell r="P272" t="str">
            <v>Oui</v>
          </cell>
          <cell r="Q272" t="str">
            <v>2023-01-31</v>
          </cell>
          <cell r="R272" t="str">
            <v>SAPA</v>
          </cell>
          <cell r="S272" t="str">
            <v>Actif</v>
          </cell>
          <cell r="T272"/>
          <cell r="U272">
            <v>36</v>
          </cell>
          <cell r="V272" t="str">
            <v>2023-01-31</v>
          </cell>
          <cell r="W272" t="str">
            <v>Non</v>
          </cell>
          <cell r="X272"/>
          <cell r="Y272" t="str">
            <v>36</v>
          </cell>
          <cell r="Z272"/>
          <cell r="AA272" t="str">
            <v>2</v>
          </cell>
          <cell r="AB272" t="str">
            <v>35</v>
          </cell>
          <cell r="AC272">
            <v>33</v>
          </cell>
          <cell r="AD272">
            <v>0</v>
          </cell>
          <cell r="AE272">
            <v>0</v>
          </cell>
          <cell r="AF272">
            <v>0</v>
          </cell>
          <cell r="AG272"/>
          <cell r="AH272" t="str">
            <v>190</v>
          </cell>
          <cell r="AI272" t="str">
            <v>Bellechasse</v>
          </cell>
          <cell r="AJ272" t="str">
            <v>12023</v>
          </cell>
          <cell r="AK272" t="str">
            <v>Bellechasse</v>
          </cell>
          <cell r="AL272" t="str">
            <v>19062</v>
          </cell>
          <cell r="AM272" t="str">
            <v>Saint-Anselme</v>
          </cell>
          <cell r="AN272" t="str">
            <v>40, CHEMIN SAINT-MARC</v>
          </cell>
          <cell r="AO272"/>
          <cell r="AP272" t="str">
            <v>G0R2N0</v>
          </cell>
          <cell r="AQ272" t="str">
            <v>http://www.csssalphonsedesjardins.ca/</v>
          </cell>
          <cell r="AR272" t="str">
            <v>1996-08-29</v>
          </cell>
          <cell r="AS272"/>
          <cell r="AT272" t="str">
            <v>(418) 885-4482</v>
          </cell>
          <cell r="AU272"/>
          <cell r="AV272"/>
          <cell r="AW272"/>
          <cell r="AX272" t="str">
            <v>Novembre 2014 : 4 Recommandations
Novembre 2016 : 7 Recommandations</v>
          </cell>
          <cell r="AY272" t="str">
            <v>11045333</v>
          </cell>
          <cell r="AZ272" t="str">
            <v>51218907</v>
          </cell>
          <cell r="BA272" t="str">
            <v>Monsieur Patrick Simard</v>
          </cell>
          <cell r="BB272" t="str">
            <v>Monsieur Patrick Simard</v>
          </cell>
          <cell r="BC272" t="str">
            <v>CENTRE INTÉGRÉ DE SANTÉ ET DE SERVICES SOCIAUX DE CHAUDIÈRE-APPALACHES</v>
          </cell>
          <cell r="BD272">
            <v>2879</v>
          </cell>
          <cell r="BE272" t="str">
            <v>Chaudière-Appalaches</v>
          </cell>
          <cell r="BF272"/>
          <cell r="BG272"/>
          <cell r="BH272"/>
          <cell r="BI272" t="str">
            <v>0</v>
          </cell>
          <cell r="BJ272" t="str">
            <v>CPM</v>
          </cell>
          <cell r="BK272" t="str">
            <v>Public</v>
          </cell>
          <cell r="BL272" t="str">
            <v>2021-10-13</v>
          </cell>
          <cell r="BM272" t="str">
            <v>Sophie Audet</v>
          </cell>
          <cell r="BN272" t="str">
            <v>Adéquat</v>
          </cell>
          <cell r="BO272"/>
          <cell r="BP272" t="str">
            <v>CTRCAQ</v>
          </cell>
        </row>
        <row r="273">
          <cell r="B273" t="str">
            <v>CHSLD DE SAINTE-CLAIRE</v>
          </cell>
          <cell r="C273" t="str">
            <v>Public</v>
          </cell>
          <cell r="D273" t="str">
            <v>CISSS DE CHAUDIÈRE-APPALACHES</v>
          </cell>
          <cell r="E273" t="str">
            <v xml:space="preserve">CISSS DE CHAUDIÈRE-APPALACHES          </v>
          </cell>
          <cell r="F273" t="str">
            <v>12 - CISSS DE CHAUDIÈRE-APPALACHES</v>
          </cell>
          <cell r="G273" t="str">
            <v>12</v>
          </cell>
          <cell r="H273" t="str">
            <v>Chaudière-Appalaches</v>
          </cell>
          <cell r="J273" t="str">
            <v>11045333</v>
          </cell>
          <cell r="K273" t="str">
            <v>CENTRE INTÉGRÉ DE SANTÉ ET DE SERVICES SOCIAUX DE CHAUDIÈRE-APPALACHES</v>
          </cell>
          <cell r="L273" t="str">
            <v>1202</v>
          </cell>
          <cell r="M273" t="str">
            <v>RLS Alphonse-Desjardins</v>
          </cell>
          <cell r="N273" t="str">
            <v>51218915</v>
          </cell>
          <cell r="O273" t="str">
            <v>DE SAINTE-CLAIRE</v>
          </cell>
          <cell r="P273" t="str">
            <v>Oui</v>
          </cell>
          <cell r="Q273" t="str">
            <v>2023-01-31</v>
          </cell>
          <cell r="R273" t="str">
            <v>SAPA</v>
          </cell>
          <cell r="S273" t="str">
            <v>Actif</v>
          </cell>
          <cell r="T273"/>
          <cell r="U273">
            <v>41</v>
          </cell>
          <cell r="V273" t="str">
            <v>2023-01-31</v>
          </cell>
          <cell r="W273" t="str">
            <v>Non</v>
          </cell>
          <cell r="X273" t="str">
            <v>2</v>
          </cell>
          <cell r="Y273" t="str">
            <v>37</v>
          </cell>
          <cell r="Z273"/>
          <cell r="AA273" t="str">
            <v>2</v>
          </cell>
          <cell r="AB273" t="str">
            <v>41</v>
          </cell>
          <cell r="AC273">
            <v>40</v>
          </cell>
          <cell r="AD273">
            <v>1</v>
          </cell>
          <cell r="AE273">
            <v>0</v>
          </cell>
          <cell r="AF273">
            <v>0</v>
          </cell>
          <cell r="AG273"/>
          <cell r="AH273" t="str">
            <v>190</v>
          </cell>
          <cell r="AI273" t="str">
            <v>Bellechasse</v>
          </cell>
          <cell r="AJ273" t="str">
            <v>12023</v>
          </cell>
          <cell r="AK273" t="str">
            <v>Bellechasse</v>
          </cell>
          <cell r="AL273" t="str">
            <v>19055</v>
          </cell>
          <cell r="AM273" t="str">
            <v>Sainte-Claire</v>
          </cell>
          <cell r="AN273" t="str">
            <v>80, BOULEVARD BEGIN</v>
          </cell>
          <cell r="AO273"/>
          <cell r="AP273" t="str">
            <v>G0R2V0</v>
          </cell>
          <cell r="AQ273" t="str">
            <v>http://www.csssalphonsedesjardins.ca/</v>
          </cell>
          <cell r="AR273" t="str">
            <v>1996-08-29</v>
          </cell>
          <cell r="AS273"/>
          <cell r="AT273" t="str">
            <v>(418) 883-3357</v>
          </cell>
          <cell r="AU273"/>
          <cell r="AV273"/>
          <cell r="AW273"/>
          <cell r="AX273" t="str">
            <v>Novembre 2014 : 3 Recommandations
Novembre 2016 : 5 Recommandations</v>
          </cell>
          <cell r="AY273" t="str">
            <v>11045333</v>
          </cell>
          <cell r="AZ273" t="str">
            <v>51218915</v>
          </cell>
          <cell r="BA273" t="str">
            <v>Monsieur Patrick Simard</v>
          </cell>
          <cell r="BB273" t="str">
            <v>Monsieur Patrick Simard</v>
          </cell>
          <cell r="BC273" t="str">
            <v>CENTRE INTÉGRÉ DE SANTÉ ET DE SERVICES SOCIAUX DE CHAUDIÈRE-APPALACHES</v>
          </cell>
          <cell r="BD273">
            <v>2880</v>
          </cell>
          <cell r="BE273" t="str">
            <v>Chaudière-Appalaches</v>
          </cell>
          <cell r="BF273"/>
          <cell r="BG273"/>
          <cell r="BH273"/>
          <cell r="BI273" t="str">
            <v>0</v>
          </cell>
          <cell r="BJ273" t="str">
            <v>CPM</v>
          </cell>
          <cell r="BK273" t="str">
            <v>Public</v>
          </cell>
          <cell r="BL273" t="str">
            <v>2022-07-12</v>
          </cell>
          <cell r="BM273" t="str">
            <v>Sophie Audet</v>
          </cell>
          <cell r="BN273" t="str">
            <v>Adéquat</v>
          </cell>
          <cell r="BO273"/>
          <cell r="BP273" t="str">
            <v>CTRCAQ</v>
          </cell>
        </row>
        <row r="274">
          <cell r="B274" t="str">
            <v>CHSLD ET CLSC DE SAINT-GERVAIS</v>
          </cell>
          <cell r="C274" t="str">
            <v>Public</v>
          </cell>
          <cell r="D274" t="str">
            <v>CISSS DE CHAUDIÈRE-APPALACHES</v>
          </cell>
          <cell r="E274" t="str">
            <v xml:space="preserve">CISSS DE CHAUDIÈRE-APPALACHES          </v>
          </cell>
          <cell r="F274" t="str">
            <v>12 - CISSS DE CHAUDIÈRE-APPALACHES</v>
          </cell>
          <cell r="G274" t="str">
            <v>12</v>
          </cell>
          <cell r="H274" t="str">
            <v>Chaudière-Appalaches</v>
          </cell>
          <cell r="J274" t="str">
            <v>11045333</v>
          </cell>
          <cell r="K274" t="str">
            <v>CENTRE INTÉGRÉ DE SANTÉ ET DE SERVICES SOCIAUX DE CHAUDIÈRE-APPALACHES</v>
          </cell>
          <cell r="L274" t="str">
            <v>1202</v>
          </cell>
          <cell r="M274" t="str">
            <v>RLS Alphonse-Desjardins</v>
          </cell>
          <cell r="N274" t="str">
            <v>51218873</v>
          </cell>
          <cell r="O274" t="str">
            <v>DE SAINT-GERVAIS</v>
          </cell>
          <cell r="P274" t="str">
            <v>Oui</v>
          </cell>
          <cell r="Q274" t="str">
            <v>2023-01-31</v>
          </cell>
          <cell r="R274" t="str">
            <v>SAPA</v>
          </cell>
          <cell r="S274" t="str">
            <v>Actif</v>
          </cell>
          <cell r="T274"/>
          <cell r="U274">
            <v>33</v>
          </cell>
          <cell r="V274" t="str">
            <v>2023-01-31</v>
          </cell>
          <cell r="W274" t="str">
            <v>Non</v>
          </cell>
          <cell r="X274" t="str">
            <v>1</v>
          </cell>
          <cell r="Y274" t="str">
            <v>31</v>
          </cell>
          <cell r="Z274"/>
          <cell r="AA274" t="str">
            <v>1</v>
          </cell>
          <cell r="AB274" t="str">
            <v>32</v>
          </cell>
          <cell r="AC274">
            <v>33</v>
          </cell>
          <cell r="AD274">
            <v>0</v>
          </cell>
          <cell r="AE274">
            <v>0</v>
          </cell>
          <cell r="AF274">
            <v>0</v>
          </cell>
          <cell r="AG274"/>
          <cell r="AH274" t="str">
            <v>190</v>
          </cell>
          <cell r="AI274" t="str">
            <v>Bellechasse</v>
          </cell>
          <cell r="AJ274" t="str">
            <v>12023</v>
          </cell>
          <cell r="AK274" t="str">
            <v>Bellechasse</v>
          </cell>
          <cell r="AL274" t="str">
            <v>19075</v>
          </cell>
          <cell r="AM274" t="str">
            <v>Saint-Gervais</v>
          </cell>
          <cell r="AN274" t="str">
            <v>70, RUE SAINT-ETIENNE</v>
          </cell>
          <cell r="AO274"/>
          <cell r="AP274" t="str">
            <v>G0R3C0</v>
          </cell>
          <cell r="AQ274" t="str">
            <v>http://www.csssalphonsedesjardins.ca/</v>
          </cell>
          <cell r="AR274" t="str">
            <v>1996-08-29</v>
          </cell>
          <cell r="AS274"/>
          <cell r="AT274" t="str">
            <v>(418) 887-3387</v>
          </cell>
          <cell r="AU274"/>
          <cell r="AV274"/>
          <cell r="AW274"/>
          <cell r="AX274"/>
          <cell r="AY274" t="str">
            <v>11045333</v>
          </cell>
          <cell r="AZ274" t="str">
            <v>51218873</v>
          </cell>
          <cell r="BA274" t="str">
            <v>Monsieur Patrick Simard</v>
          </cell>
          <cell r="BB274" t="str">
            <v>Monsieur Patrick Simard</v>
          </cell>
          <cell r="BC274" t="str">
            <v>CENTRE INTÉGRÉ DE SANTÉ ET DE SERVICES SOCIAUX DE CHAUDIÈRE-APPALACHES</v>
          </cell>
          <cell r="BD274">
            <v>2933</v>
          </cell>
          <cell r="BE274" t="str">
            <v>Chaudière-Appalaches</v>
          </cell>
          <cell r="BF274"/>
          <cell r="BG274"/>
          <cell r="BH274"/>
          <cell r="BI274" t="str">
            <v>0</v>
          </cell>
          <cell r="BJ274" t="str">
            <v>CPM</v>
          </cell>
          <cell r="BK274" t="str">
            <v>Public</v>
          </cell>
          <cell r="BL274" t="str">
            <v>2019-06-19</v>
          </cell>
          <cell r="BM274" t="str">
            <v>Sophie Audet</v>
          </cell>
          <cell r="BN274" t="str">
            <v>Adéquat</v>
          </cell>
          <cell r="BO274"/>
          <cell r="BP274" t="str">
            <v>CPM</v>
          </cell>
        </row>
        <row r="275">
          <cell r="B275" t="str">
            <v>CENTRE MULTISERVICES DE SANTÉ ET DE SERVICES SOCIAUX DE LAC-ETCHEMIN</v>
          </cell>
          <cell r="C275" t="str">
            <v>Public</v>
          </cell>
          <cell r="D275" t="str">
            <v>CISSS DE CHAUDIÈRE-APPALACHES</v>
          </cell>
          <cell r="E275" t="str">
            <v xml:space="preserve">CISSS DE CHAUDIÈRE-APPALACHES          </v>
          </cell>
          <cell r="F275" t="str">
            <v>12 - CISSS DE CHAUDIÈRE-APPALACHES</v>
          </cell>
          <cell r="G275" t="str">
            <v>12</v>
          </cell>
          <cell r="H275" t="str">
            <v>Chaudière-Appalaches</v>
          </cell>
          <cell r="J275" t="str">
            <v>11045333</v>
          </cell>
          <cell r="K275" t="str">
            <v>CENTRE INTÉGRÉ DE SANTÉ ET DE SERVICES SOCIAUX DE CHAUDIÈRE-APPALACHES</v>
          </cell>
          <cell r="L275" t="str">
            <v>1201</v>
          </cell>
          <cell r="M275" t="str">
            <v>RLS des Etchemins</v>
          </cell>
          <cell r="N275" t="str">
            <v>51218634</v>
          </cell>
          <cell r="O275" t="str">
            <v>CENTRE MULTI. SSS DE LAC-ETCHEMIN</v>
          </cell>
          <cell r="P275" t="str">
            <v>Oui</v>
          </cell>
          <cell r="Q275" t="str">
            <v>2023-01-31</v>
          </cell>
          <cell r="R275" t="str">
            <v>SAPA</v>
          </cell>
          <cell r="S275" t="str">
            <v>Actif</v>
          </cell>
          <cell r="T275"/>
          <cell r="U275">
            <v>83</v>
          </cell>
          <cell r="V275" t="str">
            <v>2023-01-31</v>
          </cell>
          <cell r="W275" t="str">
            <v>Non</v>
          </cell>
          <cell r="X275" t="str">
            <v>21</v>
          </cell>
          <cell r="Y275" t="str">
            <v>41</v>
          </cell>
          <cell r="Z275"/>
          <cell r="AA275" t="str">
            <v>2</v>
          </cell>
          <cell r="AB275" t="str">
            <v>79</v>
          </cell>
          <cell r="AC275">
            <v>81</v>
          </cell>
          <cell r="AD275">
            <v>2</v>
          </cell>
          <cell r="AE275">
            <v>0</v>
          </cell>
          <cell r="AF275">
            <v>0</v>
          </cell>
          <cell r="AG275"/>
          <cell r="AH275" t="str">
            <v>280</v>
          </cell>
          <cell r="AI275" t="str">
            <v>Les Etchemins</v>
          </cell>
          <cell r="AJ275" t="str">
            <v>12011</v>
          </cell>
          <cell r="AK275" t="str">
            <v>Des Etchemins</v>
          </cell>
          <cell r="AL275" t="str">
            <v>28053</v>
          </cell>
          <cell r="AM275" t="str">
            <v>Lac-Etchemin</v>
          </cell>
          <cell r="AN275" t="str">
            <v>331, PLACE DU SANATORIUM</v>
          </cell>
          <cell r="AO275"/>
          <cell r="AP275" t="str">
            <v>G0R1S0</v>
          </cell>
          <cell r="AQ275" t="str">
            <v>http://www.csssetchemins.qc.ca/</v>
          </cell>
          <cell r="AR275" t="str">
            <v>1996-07-22</v>
          </cell>
          <cell r="AS275"/>
          <cell r="AT275" t="str">
            <v>(418) 625-3101</v>
          </cell>
          <cell r="AU275"/>
          <cell r="AV275"/>
          <cell r="AW275" t="str">
            <v>Cette installation s'appelait CLSC et CH de Lac-Etchemin. Le changement de nom est consigné dans OLIVE le 28 juin 2017</v>
          </cell>
          <cell r="AX275" t="str">
            <v>Janvier 2015 : 6 recommandations
Décembre 2016 : 4 recommandations</v>
          </cell>
          <cell r="AY275" t="str">
            <v>11045333</v>
          </cell>
          <cell r="AZ275" t="str">
            <v>51218634</v>
          </cell>
          <cell r="BA275" t="str">
            <v>Monsieur Patrick Simard</v>
          </cell>
          <cell r="BB275" t="str">
            <v>Monsieur Patrick Simard</v>
          </cell>
          <cell r="BC275" t="str">
            <v>CENTRE INTÉGRÉ DE SANTÉ ET DE SERVICES SOCIAUX DE CHAUDIÈRE-APPALACHES</v>
          </cell>
          <cell r="BD275">
            <v>2911</v>
          </cell>
          <cell r="BE275" t="str">
            <v>Chaudière-Appalaches</v>
          </cell>
          <cell r="BF275"/>
          <cell r="BG275"/>
          <cell r="BH275"/>
          <cell r="BI275" t="str">
            <v>0</v>
          </cell>
          <cell r="BJ275" t="str">
            <v>RPCU</v>
          </cell>
          <cell r="BK275" t="str">
            <v>Public</v>
          </cell>
          <cell r="BL275"/>
          <cell r="BM275"/>
          <cell r="BN275"/>
          <cell r="BO275"/>
          <cell r="BP275" t="str">
            <v>CPM</v>
          </cell>
        </row>
        <row r="276">
          <cell r="B276" t="str">
            <v>CHSLD ET HÔPITAL PAUL-GILBERT</v>
          </cell>
          <cell r="C276" t="str">
            <v>Public</v>
          </cell>
          <cell r="D276" t="str">
            <v>CISSS DE CHAUDIÈRE-APPALACHES</v>
          </cell>
          <cell r="E276" t="str">
            <v xml:space="preserve">CISSS DE CHAUDIÈRE-APPALACHES          </v>
          </cell>
          <cell r="F276" t="str">
            <v>12 - CISSS DE CHAUDIÈRE-APPALACHES</v>
          </cell>
          <cell r="G276" t="str">
            <v>12</v>
          </cell>
          <cell r="H276" t="str">
            <v>Chaudière-Appalaches</v>
          </cell>
          <cell r="J276" t="str">
            <v>11045333</v>
          </cell>
          <cell r="K276" t="str">
            <v>CENTRE INTÉGRÉ DE SANTÉ ET DE SERVICES SOCIAUX DE CHAUDIÈRE-APPALACHES</v>
          </cell>
          <cell r="L276" t="str">
            <v>1202</v>
          </cell>
          <cell r="M276" t="str">
            <v>RLS Alphonse-Desjardins</v>
          </cell>
          <cell r="N276" t="str">
            <v>51219673</v>
          </cell>
          <cell r="O276" t="str">
            <v>CHSLD ET CENTRE PAUL-GILBERT</v>
          </cell>
          <cell r="P276" t="str">
            <v>Oui</v>
          </cell>
          <cell r="Q276" t="str">
            <v>2023-01-31</v>
          </cell>
          <cell r="R276" t="str">
            <v>SAPA</v>
          </cell>
          <cell r="S276" t="str">
            <v>Actif</v>
          </cell>
          <cell r="T276" t="str">
            <v>Il a 120 lits d'hébergement permanent à la M02</v>
          </cell>
          <cell r="U276">
            <v>149</v>
          </cell>
          <cell r="V276" t="str">
            <v>2023-01-31</v>
          </cell>
          <cell r="W276" t="str">
            <v>Non</v>
          </cell>
          <cell r="X276" t="str">
            <v>17</v>
          </cell>
          <cell r="Y276" t="str">
            <v>103</v>
          </cell>
          <cell r="Z276"/>
          <cell r="AA276" t="str">
            <v>2</v>
          </cell>
          <cell r="AB276" t="str">
            <v>136</v>
          </cell>
          <cell r="AC276">
            <v>137</v>
          </cell>
          <cell r="AD276"/>
          <cell r="AE276">
            <v>0</v>
          </cell>
          <cell r="AF276">
            <v>0</v>
          </cell>
          <cell r="AG276"/>
          <cell r="AH276" t="str">
            <v>251</v>
          </cell>
          <cell r="AI276" t="str">
            <v>Lévis</v>
          </cell>
          <cell r="AJ276" t="str">
            <v>12022</v>
          </cell>
          <cell r="AK276" t="str">
            <v>Les Chutes-de-la-Chaudière</v>
          </cell>
          <cell r="AL276" t="str">
            <v>25213</v>
          </cell>
          <cell r="AM276" t="str">
            <v>Lévis</v>
          </cell>
          <cell r="AN276" t="str">
            <v>9330, BOULEVARD DU CENTRE-HOSPITALIER</v>
          </cell>
          <cell r="AO276"/>
          <cell r="AP276" t="str">
            <v>G6X1L6</v>
          </cell>
          <cell r="AQ276" t="str">
            <v>http://www.csssalphonsedesjardins.ca/</v>
          </cell>
          <cell r="AR276" t="str">
            <v>1996-11-19</v>
          </cell>
          <cell r="AS276"/>
          <cell r="AT276" t="str">
            <v>(418) 380-8993</v>
          </cell>
          <cell r="AU276"/>
          <cell r="AV276"/>
          <cell r="AW276"/>
          <cell r="AX276" t="str">
            <v>Visite ministérielle Février 2014 :  10 recommandations
Visite ministérielle Janvier 2016 : 4 recommandations</v>
          </cell>
          <cell r="AY276" t="str">
            <v>11045333</v>
          </cell>
          <cell r="AZ276" t="str">
            <v>51219673</v>
          </cell>
          <cell r="BA276" t="str">
            <v>Monsieur Patrick Simard</v>
          </cell>
          <cell r="BB276" t="str">
            <v>Monsieur Patrick Simard</v>
          </cell>
          <cell r="BC276" t="str">
            <v>CENTRE INTÉGRÉ DE SANTÉ ET DE SERVICES SOCIAUX DE CHAUDIÈRE-APPALACHES</v>
          </cell>
          <cell r="BD276">
            <v>2881</v>
          </cell>
          <cell r="BE276" t="str">
            <v>Chaudière-Appalaches</v>
          </cell>
          <cell r="BF276"/>
          <cell r="BG276"/>
          <cell r="BH276"/>
          <cell r="BI276" t="str">
            <v>0</v>
          </cell>
          <cell r="BJ276" t="str">
            <v>CPM</v>
          </cell>
          <cell r="BK276" t="str">
            <v>Public</v>
          </cell>
          <cell r="BL276" t="str">
            <v>2022-06-6</v>
          </cell>
          <cell r="BM276" t="str">
            <v>Micheline Bowen</v>
          </cell>
          <cell r="BN276" t="str">
            <v>Adéquat</v>
          </cell>
          <cell r="BO276"/>
          <cell r="BP276" t="str">
            <v>CTRCAQ</v>
          </cell>
        </row>
        <row r="277">
          <cell r="B277" t="str">
            <v>CHSLD DE CAP-SAINT-IGNACE</v>
          </cell>
          <cell r="C277" t="str">
            <v>Public</v>
          </cell>
          <cell r="D277" t="str">
            <v>CISSS DE CHAUDIÈRE-APPALACHES</v>
          </cell>
          <cell r="E277" t="str">
            <v xml:space="preserve">CISSS DE CHAUDIÈRE-APPALACHES          </v>
          </cell>
          <cell r="F277" t="str">
            <v>12 - CISSS DE CHAUDIÈRE-APPALACHES</v>
          </cell>
          <cell r="G277" t="str">
            <v>12</v>
          </cell>
          <cell r="H277" t="str">
            <v>Chaudière-Appalaches</v>
          </cell>
          <cell r="J277" t="str">
            <v>11045333</v>
          </cell>
          <cell r="K277" t="str">
            <v>CENTRE INTÉGRÉ DE SANTÉ ET DE SERVICES SOCIAUX DE CHAUDIÈRE-APPALACHES</v>
          </cell>
          <cell r="L277" t="str">
            <v>1205</v>
          </cell>
          <cell r="M277" t="str">
            <v>RLS de Montmagny-L'Islet</v>
          </cell>
          <cell r="N277" t="str">
            <v>54146329</v>
          </cell>
          <cell r="O277" t="str">
            <v>DE CAP-SAINT-IGNACE</v>
          </cell>
          <cell r="P277" t="str">
            <v>Oui</v>
          </cell>
          <cell r="Q277" t="str">
            <v>2023-01-31</v>
          </cell>
          <cell r="R277" t="str">
            <v>SAPA</v>
          </cell>
          <cell r="S277" t="str">
            <v>Actif</v>
          </cell>
          <cell r="T277"/>
          <cell r="U277">
            <v>43</v>
          </cell>
          <cell r="V277" t="str">
            <v>2023-01-31</v>
          </cell>
          <cell r="W277" t="str">
            <v>Non</v>
          </cell>
          <cell r="X277"/>
          <cell r="Y277" t="str">
            <v>43</v>
          </cell>
          <cell r="Z277"/>
          <cell r="AA277" t="str">
            <v>1</v>
          </cell>
          <cell r="AB277" t="str">
            <v>43</v>
          </cell>
          <cell r="AC277">
            <v>42</v>
          </cell>
          <cell r="AD277">
            <v>1</v>
          </cell>
          <cell r="AE277">
            <v>0</v>
          </cell>
          <cell r="AF277">
            <v>0</v>
          </cell>
          <cell r="AG277"/>
          <cell r="AH277" t="str">
            <v>180</v>
          </cell>
          <cell r="AI277" t="str">
            <v>Montmagny</v>
          </cell>
          <cell r="AJ277" t="str">
            <v>12052</v>
          </cell>
          <cell r="AK277" t="str">
            <v>Montmagny</v>
          </cell>
          <cell r="AL277" t="str">
            <v>18045</v>
          </cell>
          <cell r="AM277" t="str">
            <v>Cap-Saint-Ignace</v>
          </cell>
          <cell r="AN277" t="str">
            <v>146, RUE DU MANOIR EST</v>
          </cell>
          <cell r="AO277"/>
          <cell r="AP277" t="str">
            <v>G0R1H0</v>
          </cell>
          <cell r="AQ277" t="str">
            <v>http://www.csssml.qc.ca/</v>
          </cell>
          <cell r="AR277" t="str">
            <v>1988-01-31</v>
          </cell>
          <cell r="AS277"/>
          <cell r="AT277" t="str">
            <v>(418) 246-5644</v>
          </cell>
          <cell r="AU277"/>
          <cell r="AV277"/>
          <cell r="AW277" t="str">
            <v>Cette installation de CHSLD s'appellait Centre d'hébergement CAP-SAINT-IGNACE jusqu'en septembre 2016. En effet, à la suite du processus de modification des noms des différentes installations dont les CHSLD qui  a été entrepris par la DEGERI, Ce CHSLD a également changé de nom.</v>
          </cell>
          <cell r="AX277"/>
          <cell r="AY277" t="str">
            <v>11045333</v>
          </cell>
          <cell r="AZ277" t="str">
            <v>54146329</v>
          </cell>
          <cell r="BA277" t="str">
            <v>Monsieur Patrick Simard</v>
          </cell>
          <cell r="BB277" t="str">
            <v>Monsieur Patrick Simard</v>
          </cell>
          <cell r="BC277" t="str">
            <v>CENTRE INTÉGRÉ DE SANTÉ ET DE SERVICES SOCIAUX DE CHAUDIÈRE-APPALACHES</v>
          </cell>
          <cell r="BD277">
            <v>2924</v>
          </cell>
          <cell r="BE277" t="str">
            <v>Chaudière-Appalaches</v>
          </cell>
          <cell r="BF277"/>
          <cell r="BG277"/>
          <cell r="BH277"/>
          <cell r="BI277" t="str">
            <v>0</v>
          </cell>
          <cell r="BJ277" t="str">
            <v>CTRCAQ</v>
          </cell>
          <cell r="BK277" t="str">
            <v>Public</v>
          </cell>
          <cell r="BL277">
            <v>44545</v>
          </cell>
          <cell r="BM277" t="str">
            <v>Sophie Audet</v>
          </cell>
          <cell r="BN277" t="str">
            <v>Acceptable</v>
          </cell>
          <cell r="BO277"/>
          <cell r="BP277" t="str">
            <v>CPM</v>
          </cell>
        </row>
        <row r="278">
          <cell r="B278" t="str">
            <v>CHSLD ET CENTRE DE RÉADAPTATION EN DÉFICIENCE INTELLECTUELLE ET EN TROUBLES DU SPECTRE DE L'AUTISME  DE SAINT-APOLLINAIRE</v>
          </cell>
          <cell r="C278" t="str">
            <v>Public</v>
          </cell>
          <cell r="D278" t="str">
            <v>CISSS DE CHAUDIÈRE-APPALACHES</v>
          </cell>
          <cell r="E278" t="str">
            <v xml:space="preserve">CISSS DE CHAUDIÈRE-APPALACHES          </v>
          </cell>
          <cell r="F278" t="str">
            <v>12 - CISSS DE CHAUDIÈRE-APPALACHES</v>
          </cell>
          <cell r="G278" t="str">
            <v>12</v>
          </cell>
          <cell r="H278" t="str">
            <v>Chaudière-Appalaches</v>
          </cell>
          <cell r="J278" t="str">
            <v>11045333</v>
          </cell>
          <cell r="K278" t="str">
            <v>CENTRE INTÉGRÉ DE SANTÉ ET DE SERVICES SOCIAUX DE CHAUDIÈRE-APPALACHES</v>
          </cell>
          <cell r="L278" t="str">
            <v>1202</v>
          </cell>
          <cell r="M278" t="str">
            <v>RLS Alphonse-Desjardins</v>
          </cell>
          <cell r="N278" t="str">
            <v>51218808</v>
          </cell>
          <cell r="O278" t="str">
            <v>DE SAINT-APOLLINAIRE</v>
          </cell>
          <cell r="P278" t="str">
            <v>Oui</v>
          </cell>
          <cell r="Q278" t="str">
            <v>2023-01-31</v>
          </cell>
          <cell r="R278" t="str">
            <v>SAPA</v>
          </cell>
          <cell r="S278" t="str">
            <v>Actif</v>
          </cell>
          <cell r="T278"/>
          <cell r="U278">
            <v>34</v>
          </cell>
          <cell r="V278" t="str">
            <v>2023-01-31</v>
          </cell>
          <cell r="W278" t="str">
            <v>Non</v>
          </cell>
          <cell r="X278" t="str">
            <v>5</v>
          </cell>
          <cell r="Y278" t="str">
            <v>24</v>
          </cell>
          <cell r="Z278"/>
          <cell r="AA278" t="str">
            <v>2</v>
          </cell>
          <cell r="AB278" t="str">
            <v>34</v>
          </cell>
          <cell r="AC278">
            <v>38</v>
          </cell>
          <cell r="AD278">
            <v>0</v>
          </cell>
          <cell r="AE278">
            <v>0</v>
          </cell>
          <cell r="AF278">
            <v>0</v>
          </cell>
          <cell r="AG278"/>
          <cell r="AH278" t="str">
            <v>330</v>
          </cell>
          <cell r="AI278" t="str">
            <v>Lotbinière</v>
          </cell>
          <cell r="AJ278" t="str">
            <v>12024</v>
          </cell>
          <cell r="AK278" t="str">
            <v>Lotbinière</v>
          </cell>
          <cell r="AL278" t="str">
            <v>33090</v>
          </cell>
          <cell r="AM278" t="str">
            <v>Saint-Apollinaire</v>
          </cell>
          <cell r="AN278" t="str">
            <v>12, RUE INDUSTRIELLE</v>
          </cell>
          <cell r="AO278"/>
          <cell r="AP278" t="str">
            <v>G0S2E0</v>
          </cell>
          <cell r="AQ278" t="str">
            <v>http://www.csssalphonsedesjardins.ca/</v>
          </cell>
          <cell r="AR278" t="str">
            <v>1996-08-16</v>
          </cell>
          <cell r="AS278"/>
          <cell r="AT278" t="str">
            <v>(418) 881-3982</v>
          </cell>
          <cell r="AU278"/>
          <cell r="AV278"/>
          <cell r="AW278" t="str">
            <v>Cette installation de CHSLD s'appellait Centre d'hébergement DE SAINT-APOLLINAIRE jusqu'en septembre 2016. En effet, à la suite du processus de modification des noms des différentes installations dont les CHSLD qui  a été entrepris par la DEGERI, Ce CHSLD a également changé de nom.</v>
          </cell>
          <cell r="AX278"/>
          <cell r="AY278" t="str">
            <v>11045333</v>
          </cell>
          <cell r="AZ278" t="str">
            <v>51218808</v>
          </cell>
          <cell r="BA278" t="str">
            <v>Monsieur Patrick Simard</v>
          </cell>
          <cell r="BB278" t="str">
            <v>Monsieur Patrick Simard</v>
          </cell>
          <cell r="BC278" t="str">
            <v>CENTRE INTÉGRÉ DE SANTÉ ET DE SERVICES SOCIAUX DE CHAUDIÈRE-APPALACHES</v>
          </cell>
          <cell r="BD278">
            <v>2931</v>
          </cell>
          <cell r="BE278" t="str">
            <v>Chaudière-Appalaches</v>
          </cell>
          <cell r="BF278"/>
          <cell r="BG278"/>
          <cell r="BH278"/>
          <cell r="BI278" t="str">
            <v>0</v>
          </cell>
          <cell r="BJ278" t="str">
            <v>CPM</v>
          </cell>
          <cell r="BK278" t="str">
            <v>Public</v>
          </cell>
          <cell r="BL278" t="str">
            <v>2021-10-05</v>
          </cell>
          <cell r="BM278" t="str">
            <v>Micheline Bowen</v>
          </cell>
          <cell r="BN278" t="str">
            <v>Adéquat</v>
          </cell>
          <cell r="BO278"/>
          <cell r="BP278" t="str">
            <v>CPM</v>
          </cell>
        </row>
        <row r="279">
          <cell r="B279" t="str">
            <v>CHSLD DE SAINTE-CROIX</v>
          </cell>
          <cell r="C279" t="str">
            <v>Public</v>
          </cell>
          <cell r="D279" t="str">
            <v>CISSS DE CHAUDIÈRE-APPALACHES</v>
          </cell>
          <cell r="E279" t="str">
            <v xml:space="preserve">CISSS DE CHAUDIÈRE-APPALACHES          </v>
          </cell>
          <cell r="F279" t="str">
            <v>12 - CISSS DE CHAUDIÈRE-APPALACHES</v>
          </cell>
          <cell r="G279" t="str">
            <v>12</v>
          </cell>
          <cell r="H279" t="str">
            <v>Chaudière-Appalaches</v>
          </cell>
          <cell r="J279" t="str">
            <v>11045333</v>
          </cell>
          <cell r="K279" t="str">
            <v>CENTRE INTÉGRÉ DE SANTÉ ET DE SERVICES SOCIAUX DE CHAUDIÈRE-APPALACHES</v>
          </cell>
          <cell r="L279" t="str">
            <v>1202</v>
          </cell>
          <cell r="M279" t="str">
            <v>RLS Alphonse-Desjardins</v>
          </cell>
          <cell r="N279" t="str">
            <v>54873492</v>
          </cell>
          <cell r="O279" t="str">
            <v>DE SAINTE-CROIX</v>
          </cell>
          <cell r="P279" t="str">
            <v>Oui</v>
          </cell>
          <cell r="Q279" t="str">
            <v>2023-01-31</v>
          </cell>
          <cell r="R279" t="str">
            <v>SAPA</v>
          </cell>
          <cell r="S279" t="str">
            <v>Actif</v>
          </cell>
          <cell r="T279"/>
          <cell r="U279">
            <v>41</v>
          </cell>
          <cell r="V279" t="str">
            <v>2023-01-31</v>
          </cell>
          <cell r="W279" t="str">
            <v>Non</v>
          </cell>
          <cell r="X279"/>
          <cell r="Y279" t="str">
            <v>41</v>
          </cell>
          <cell r="Z279"/>
          <cell r="AA279" t="str">
            <v>2</v>
          </cell>
          <cell r="AB279" t="str">
            <v>41</v>
          </cell>
          <cell r="AC279">
            <v>46</v>
          </cell>
          <cell r="AD279">
            <v>1</v>
          </cell>
          <cell r="AE279">
            <v>0</v>
          </cell>
          <cell r="AF279">
            <v>0</v>
          </cell>
          <cell r="AG279"/>
          <cell r="AH279" t="str">
            <v>330</v>
          </cell>
          <cell r="AI279" t="str">
            <v>Lotbinière</v>
          </cell>
          <cell r="AJ279" t="str">
            <v>12024</v>
          </cell>
          <cell r="AK279" t="str">
            <v>Lotbinière</v>
          </cell>
          <cell r="AL279" t="str">
            <v>33102</v>
          </cell>
          <cell r="AM279" t="str">
            <v>Sainte-Croix</v>
          </cell>
          <cell r="AN279" t="str">
            <v>6245, RUE PRINCIPALE</v>
          </cell>
          <cell r="AO279"/>
          <cell r="AP279" t="str">
            <v>G0S2H0</v>
          </cell>
          <cell r="AQ279" t="str">
            <v>http://www.csssalphonsedesjardins.ca/</v>
          </cell>
          <cell r="AR279" t="str">
            <v>1990-12-18</v>
          </cell>
          <cell r="AS279"/>
          <cell r="AT279" t="str">
            <v>(418) 926-3247</v>
          </cell>
          <cell r="AU279"/>
          <cell r="AV279"/>
          <cell r="AW279" t="str">
            <v>Cette installation de CHSLD s'appellait Centre d'hébergement SAINTE-CROIX jusqu'en septembre 2016. En effet, à la suite du processus de modification des noms des différentes installations dont les CHSLD qui  a été entrepris par la DEGERI, Ce CHSLD a également changé de nom.</v>
          </cell>
          <cell r="AX279"/>
          <cell r="AY279" t="str">
            <v>11045333</v>
          </cell>
          <cell r="AZ279" t="str">
            <v>54873492</v>
          </cell>
          <cell r="BA279" t="str">
            <v>Monsieur Patrick Simard</v>
          </cell>
          <cell r="BB279" t="str">
            <v>Monsieur Patrick Simard</v>
          </cell>
          <cell r="BC279" t="str">
            <v>CENTRE INTÉGRÉ DE SANTÉ ET DE SERVICES SOCIAUX DE CHAUDIÈRE-APPALACHES</v>
          </cell>
          <cell r="BD279">
            <v>2962</v>
          </cell>
          <cell r="BE279" t="str">
            <v>Chaudière-Appalaches</v>
          </cell>
          <cell r="BF279"/>
          <cell r="BG279"/>
          <cell r="BH279"/>
          <cell r="BI279" t="str">
            <v>0</v>
          </cell>
          <cell r="BJ279" t="str">
            <v>CPM</v>
          </cell>
          <cell r="BK279" t="str">
            <v>Public</v>
          </cell>
          <cell r="BL279"/>
          <cell r="BM279"/>
          <cell r="BN279"/>
          <cell r="BO279"/>
          <cell r="BP279" t="str">
            <v>CPM</v>
          </cell>
        </row>
        <row r="280">
          <cell r="B280" t="str">
            <v>CHSLD DE SAINTE-HENEDINE</v>
          </cell>
          <cell r="C280" t="str">
            <v>Public</v>
          </cell>
          <cell r="D280" t="str">
            <v>CISSS DE CHAUDIÈRE-APPALACHES</v>
          </cell>
          <cell r="E280" t="str">
            <v xml:space="preserve">CISSS DE CHAUDIÈRE-APPALACHES          </v>
          </cell>
          <cell r="F280" t="str">
            <v>12 - CISSS DE CHAUDIÈRE-APPALACHES</v>
          </cell>
          <cell r="G280" t="str">
            <v>12</v>
          </cell>
          <cell r="H280" t="str">
            <v>Chaudière-Appalaches</v>
          </cell>
          <cell r="J280" t="str">
            <v>11045333</v>
          </cell>
          <cell r="K280" t="str">
            <v>CENTRE INTÉGRÉ DE SANTÉ ET DE SERVICES SOCIAUX DE CHAUDIÈRE-APPALACHES</v>
          </cell>
          <cell r="L280" t="str">
            <v>1202</v>
          </cell>
          <cell r="M280" t="str">
            <v>RLS Alphonse-Desjardins</v>
          </cell>
          <cell r="N280" t="str">
            <v>55617443</v>
          </cell>
          <cell r="O280" t="str">
            <v>DE SAINTE-HENEDINE</v>
          </cell>
          <cell r="P280" t="str">
            <v>Oui</v>
          </cell>
          <cell r="Q280" t="str">
            <v>2023-01-31</v>
          </cell>
          <cell r="R280" t="str">
            <v>SAPA</v>
          </cell>
          <cell r="S280" t="str">
            <v>Actif</v>
          </cell>
          <cell r="T280"/>
          <cell r="U280">
            <v>34</v>
          </cell>
          <cell r="V280" t="str">
            <v>2023-01-31</v>
          </cell>
          <cell r="W280" t="str">
            <v>Non</v>
          </cell>
          <cell r="X280"/>
          <cell r="Y280" t="str">
            <v>38</v>
          </cell>
          <cell r="Z280"/>
          <cell r="AA280" t="str">
            <v>2</v>
          </cell>
          <cell r="AB280" t="str">
            <v>38</v>
          </cell>
          <cell r="AC280">
            <v>33</v>
          </cell>
          <cell r="AD280">
            <v>1</v>
          </cell>
          <cell r="AE280">
            <v>0</v>
          </cell>
          <cell r="AF280">
            <v>0</v>
          </cell>
          <cell r="AG280"/>
          <cell r="AH280" t="str">
            <v>260</v>
          </cell>
          <cell r="AI280" t="str">
            <v>La Nouvelle-Beauce</v>
          </cell>
          <cell r="AJ280" t="str">
            <v>12025</v>
          </cell>
          <cell r="AK280" t="str">
            <v>La Nouvelle-Beauce</v>
          </cell>
          <cell r="AL280" t="str">
            <v>26040</v>
          </cell>
          <cell r="AM280" t="str">
            <v>Sainte-Hénédine</v>
          </cell>
          <cell r="AN280" t="str">
            <v>104, ROUTE LANGEVIN</v>
          </cell>
          <cell r="AO280"/>
          <cell r="AP280" t="str">
            <v>G0S2R0</v>
          </cell>
          <cell r="AQ280" t="str">
            <v>http://www.csssalphonsedesjardins.ca/</v>
          </cell>
          <cell r="AR280" t="str">
            <v>1994-06-13</v>
          </cell>
          <cell r="AS280"/>
          <cell r="AT280" t="str">
            <v>(418) 935-3658</v>
          </cell>
          <cell r="AU280"/>
          <cell r="AV280"/>
          <cell r="AW280" t="str">
            <v>Cette installation de CHSLD s'appellait Centre d'hébergement DE SAINTE-HÉNÉDINE jusqu'en septembre 2016. En effet, à la suite du processus de modification des noms des différentes installations dont les CHSLD qui  a été entrepris par la DEGERI, Ce CHSLD a également changé de nom.</v>
          </cell>
          <cell r="AX280" t="str">
            <v>Novembre 2014 : 4 Recommandations
Novembre 2016 : 5 Recommandations</v>
          </cell>
          <cell r="AY280" t="str">
            <v>11045333</v>
          </cell>
          <cell r="AZ280" t="str">
            <v>55617443</v>
          </cell>
          <cell r="BA280" t="str">
            <v>Monsieur Patrick Simard</v>
          </cell>
          <cell r="BB280" t="str">
            <v>Monsieur Patrick Simard</v>
          </cell>
          <cell r="BC280" t="str">
            <v>CENTRE INTÉGRÉ DE SANTÉ ET DE SERVICES SOCIAUX DE CHAUDIÈRE-APPALACHES</v>
          </cell>
          <cell r="BD280">
            <v>2964</v>
          </cell>
          <cell r="BE280" t="str">
            <v>Chaudière-Appalaches</v>
          </cell>
          <cell r="BF280"/>
          <cell r="BG280"/>
          <cell r="BH280"/>
          <cell r="BI280" t="str">
            <v>0</v>
          </cell>
          <cell r="BJ280" t="str">
            <v>CPM</v>
          </cell>
          <cell r="BK280" t="str">
            <v>Public</v>
          </cell>
          <cell r="BL280"/>
          <cell r="BM280"/>
          <cell r="BN280"/>
          <cell r="BO280"/>
          <cell r="BP280" t="str">
            <v>CPM</v>
          </cell>
        </row>
        <row r="281">
          <cell r="B281" t="str">
            <v>CHSLD DE SAINTE-PERPETUE</v>
          </cell>
          <cell r="C281" t="str">
            <v>Public</v>
          </cell>
          <cell r="D281" t="str">
            <v>CISSS DE CHAUDIÈRE-APPALACHES</v>
          </cell>
          <cell r="E281" t="str">
            <v xml:space="preserve">CISSS DE CHAUDIÈRE-APPALACHES          </v>
          </cell>
          <cell r="F281" t="str">
            <v>12 - CISSS DE CHAUDIÈRE-APPALACHES</v>
          </cell>
          <cell r="G281" t="str">
            <v>12</v>
          </cell>
          <cell r="H281" t="str">
            <v>Chaudière-Appalaches</v>
          </cell>
          <cell r="J281" t="str">
            <v>11045333</v>
          </cell>
          <cell r="K281" t="str">
            <v>CENTRE INTÉGRÉ DE SANTÉ ET DE SERVICES SOCIAUX DE CHAUDIÈRE-APPALACHES</v>
          </cell>
          <cell r="L281" t="str">
            <v>1205</v>
          </cell>
          <cell r="M281" t="str">
            <v>RLS de Montmagny-L'Islet</v>
          </cell>
          <cell r="N281" t="str">
            <v>51232601</v>
          </cell>
          <cell r="O281" t="str">
            <v>DE SAINTE-PERPETUE</v>
          </cell>
          <cell r="P281" t="str">
            <v>Oui</v>
          </cell>
          <cell r="Q281" t="str">
            <v>2023-01-31</v>
          </cell>
          <cell r="R281" t="str">
            <v>SAPA</v>
          </cell>
          <cell r="S281" t="str">
            <v>Actif</v>
          </cell>
          <cell r="T281"/>
          <cell r="U281">
            <v>32</v>
          </cell>
          <cell r="V281" t="str">
            <v>2023-01-31</v>
          </cell>
          <cell r="W281"/>
          <cell r="X281"/>
          <cell r="Y281" t="str">
            <v>32</v>
          </cell>
          <cell r="Z281"/>
          <cell r="AA281" t="str">
            <v>1</v>
          </cell>
          <cell r="AB281" t="str">
            <v>32</v>
          </cell>
          <cell r="AC281">
            <v>32</v>
          </cell>
          <cell r="AD281">
            <v>0</v>
          </cell>
          <cell r="AE281">
            <v>0</v>
          </cell>
          <cell r="AF281">
            <v>0</v>
          </cell>
          <cell r="AG281"/>
          <cell r="AH281" t="str">
            <v>170</v>
          </cell>
          <cell r="AI281" t="str">
            <v>L'Islet</v>
          </cell>
          <cell r="AJ281" t="str">
            <v>12051</v>
          </cell>
          <cell r="AK281" t="str">
            <v>L'Islet</v>
          </cell>
          <cell r="AL281" t="str">
            <v>17030</v>
          </cell>
          <cell r="AM281" t="str">
            <v>Sainte-Perpétue</v>
          </cell>
          <cell r="AN281" t="str">
            <v>22, RUE DES LOISIRS</v>
          </cell>
          <cell r="AO281"/>
          <cell r="AP281" t="str">
            <v>G0R3Z0</v>
          </cell>
          <cell r="AQ281" t="str">
            <v>http://www.csssml.qc.ca/</v>
          </cell>
          <cell r="AR281" t="str">
            <v>2009-03-20</v>
          </cell>
          <cell r="AS281"/>
          <cell r="AT281" t="str">
            <v>(418) 359-2247</v>
          </cell>
          <cell r="AU281"/>
          <cell r="AV281"/>
          <cell r="AW281" t="str">
            <v>Cette installation de CHSLD s'appellait Centre d'hébergement DE SAINTE-PERPETUE jusqu'en septembre 2016. En effet, à la suite du processus de modification des noms des différentes installations dont les CHSLD qui  a été entrepris par la DEGERI, Ce CHSLD a également changé de nom.</v>
          </cell>
          <cell r="AX281" t="str">
            <v>Recommandations mars 2014 : 5
Recommandations mars 2016 : 7</v>
          </cell>
          <cell r="AY281" t="str">
            <v>11045333</v>
          </cell>
          <cell r="AZ281" t="str">
            <v>51232601</v>
          </cell>
          <cell r="BA281" t="str">
            <v>Monsieur Patrick Simard</v>
          </cell>
          <cell r="BB281" t="str">
            <v>Monsieur Patrick Simard</v>
          </cell>
          <cell r="BC281" t="str">
            <v>CENTRE INTÉGRÉ DE SANTÉ ET DE SERVICES SOCIAUX DE CHAUDIÈRE-APPALACHES</v>
          </cell>
          <cell r="BD281">
            <v>2923</v>
          </cell>
          <cell r="BE281" t="str">
            <v>Chaudière-Appalaches</v>
          </cell>
          <cell r="BF281"/>
          <cell r="BG281"/>
          <cell r="BH281"/>
          <cell r="BI281" t="str">
            <v>0</v>
          </cell>
          <cell r="BJ281" t="str">
            <v>CTRCAQ</v>
          </cell>
          <cell r="BK281" t="str">
            <v>Public</v>
          </cell>
          <cell r="BL281" t="str">
            <v>2021-11-04</v>
          </cell>
          <cell r="BM281" t="str">
            <v>Sophie Audet</v>
          </cell>
          <cell r="BN281" t="str">
            <v>Adéquat</v>
          </cell>
          <cell r="BO281"/>
          <cell r="BP281" t="str">
            <v>CPM</v>
          </cell>
        </row>
        <row r="282">
          <cell r="B282" t="str">
            <v>CHSLD DE SAINT-EUGENE</v>
          </cell>
          <cell r="C282" t="str">
            <v>Public</v>
          </cell>
          <cell r="D282" t="str">
            <v>CISSS DE CHAUDIÈRE-APPALACHES</v>
          </cell>
          <cell r="E282" t="str">
            <v xml:space="preserve">CISSS DE CHAUDIÈRE-APPALACHES          </v>
          </cell>
          <cell r="F282" t="str">
            <v>12 - CISSS DE CHAUDIÈRE-APPALACHES</v>
          </cell>
          <cell r="G282" t="str">
            <v>12</v>
          </cell>
          <cell r="H282" t="str">
            <v>Chaudière-Appalaches</v>
          </cell>
          <cell r="J282" t="str">
            <v>11045333</v>
          </cell>
          <cell r="K282" t="str">
            <v>CENTRE INTÉGRÉ DE SANTÉ ET DE SERVICES SOCIAUX DE CHAUDIÈRE-APPALACHES</v>
          </cell>
          <cell r="L282" t="str">
            <v>1205</v>
          </cell>
          <cell r="M282" t="str">
            <v>RLS de Montmagny-L'Islet</v>
          </cell>
          <cell r="N282" t="str">
            <v>51232585</v>
          </cell>
          <cell r="O282" t="str">
            <v>DE SAINT-EUGENE</v>
          </cell>
          <cell r="P282" t="str">
            <v>Oui</v>
          </cell>
          <cell r="Q282" t="str">
            <v>2023-01-31</v>
          </cell>
          <cell r="R282" t="str">
            <v>SAPA</v>
          </cell>
          <cell r="S282" t="str">
            <v>Actif</v>
          </cell>
          <cell r="T282"/>
          <cell r="U282">
            <v>34</v>
          </cell>
          <cell r="V282" t="str">
            <v>2023-01-31</v>
          </cell>
          <cell r="W282" t="str">
            <v>Non</v>
          </cell>
          <cell r="X282"/>
          <cell r="Y282" t="str">
            <v>32</v>
          </cell>
          <cell r="Z282"/>
          <cell r="AA282" t="str">
            <v>1</v>
          </cell>
          <cell r="AB282" t="str">
            <v>31</v>
          </cell>
          <cell r="AC282">
            <v>32</v>
          </cell>
          <cell r="AD282">
            <v>0</v>
          </cell>
          <cell r="AE282">
            <v>0</v>
          </cell>
          <cell r="AF282">
            <v>0</v>
          </cell>
          <cell r="AG282"/>
          <cell r="AH282" t="str">
            <v>170</v>
          </cell>
          <cell r="AI282" t="str">
            <v>L'Islet</v>
          </cell>
          <cell r="AJ282" t="str">
            <v>12051</v>
          </cell>
          <cell r="AK282" t="str">
            <v>L'Islet</v>
          </cell>
          <cell r="AL282" t="str">
            <v>17078</v>
          </cell>
          <cell r="AM282" t="str">
            <v>L'Islet</v>
          </cell>
          <cell r="AN282" t="str">
            <v>2, RUE DE LA MADONE</v>
          </cell>
          <cell r="AO282"/>
          <cell r="AP282" t="str">
            <v>G0R1X0</v>
          </cell>
          <cell r="AQ282" t="str">
            <v>http://www.csssml.qc.ca/</v>
          </cell>
          <cell r="AR282" t="str">
            <v>2009-03-20</v>
          </cell>
          <cell r="AS282"/>
          <cell r="AT282" t="str">
            <v>(418) 247-3927</v>
          </cell>
          <cell r="AU282"/>
          <cell r="AV282"/>
          <cell r="AW282" t="str">
            <v>Cette installation de CHSLD s'appellait Centre d'hébergement SAINT-EUGENE jusqu'en septembre 2016. En effet, à la suite du processus de modification des noms des différentes installations dont les CHSLD qui  a été entrepris par la DEGERI, Ce CHSLD a également changé de nom.</v>
          </cell>
          <cell r="AX282" t="str">
            <v>Visite ministérielle juin 2014 : 3 recommandations
Visite ministérielle juin 2016 : 5 recommandations</v>
          </cell>
          <cell r="AY282" t="str">
            <v>11045333</v>
          </cell>
          <cell r="AZ282" t="str">
            <v>51232585</v>
          </cell>
          <cell r="BA282" t="str">
            <v>Monsieur Patrick Simard</v>
          </cell>
          <cell r="BB282" t="str">
            <v>Monsieur Patrick Simard</v>
          </cell>
          <cell r="BC282" t="str">
            <v>CENTRE INTÉGRÉ DE SANTÉ ET DE SERVICES SOCIAUX DE CHAUDIÈRE-APPALACHES</v>
          </cell>
          <cell r="BD282">
            <v>2922</v>
          </cell>
          <cell r="BE282" t="str">
            <v>Chaudière-Appalaches</v>
          </cell>
          <cell r="BF282"/>
          <cell r="BG282"/>
          <cell r="BH282"/>
          <cell r="BI282" t="str">
            <v>0</v>
          </cell>
          <cell r="BJ282" t="str">
            <v>CTRCAQ</v>
          </cell>
          <cell r="BK282" t="str">
            <v>Public</v>
          </cell>
          <cell r="BL282" t="str">
            <v>2021-12-15</v>
          </cell>
          <cell r="BM282" t="str">
            <v>Sophie Audet</v>
          </cell>
          <cell r="BN282" t="str">
            <v>Adéquat</v>
          </cell>
          <cell r="BO282"/>
          <cell r="BP282" t="str">
            <v>CPM</v>
          </cell>
        </row>
        <row r="283">
          <cell r="B283" t="str">
            <v>CHSLD DE SAINT-FABIEN-DE-PANET</v>
          </cell>
          <cell r="C283" t="str">
            <v>Public</v>
          </cell>
          <cell r="D283" t="str">
            <v>CISSS DE CHAUDIÈRE-APPALACHES</v>
          </cell>
          <cell r="E283" t="str">
            <v xml:space="preserve">CISSS DE CHAUDIÈRE-APPALACHES          </v>
          </cell>
          <cell r="F283" t="str">
            <v>12 - CISSS DE CHAUDIÈRE-APPALACHES</v>
          </cell>
          <cell r="G283" t="str">
            <v>12</v>
          </cell>
          <cell r="H283" t="str">
            <v>Chaudière-Appalaches</v>
          </cell>
          <cell r="J283" t="str">
            <v>11045333</v>
          </cell>
          <cell r="K283" t="str">
            <v>CENTRE INTÉGRÉ DE SANTÉ ET DE SERVICES SOCIAUX DE CHAUDIÈRE-APPALACHES</v>
          </cell>
          <cell r="L283" t="str">
            <v>1205</v>
          </cell>
          <cell r="M283" t="str">
            <v>RLS de Montmagny-L'Islet</v>
          </cell>
          <cell r="N283" t="str">
            <v>51220036</v>
          </cell>
          <cell r="O283" t="str">
            <v>DE SAINT-FABIEN-DE-PANET</v>
          </cell>
          <cell r="P283" t="str">
            <v>Oui</v>
          </cell>
          <cell r="Q283" t="str">
            <v>2023-01-31</v>
          </cell>
          <cell r="R283" t="str">
            <v>SAPA</v>
          </cell>
          <cell r="S283" t="str">
            <v>Actif</v>
          </cell>
          <cell r="T283"/>
          <cell r="U283">
            <v>36</v>
          </cell>
          <cell r="V283" t="str">
            <v>2023-01-31</v>
          </cell>
          <cell r="W283" t="str">
            <v>Non</v>
          </cell>
          <cell r="X283"/>
          <cell r="Y283" t="str">
            <v>36</v>
          </cell>
          <cell r="Z283"/>
          <cell r="AA283" t="str">
            <v>2</v>
          </cell>
          <cell r="AB283" t="str">
            <v>35</v>
          </cell>
          <cell r="AC283">
            <v>34</v>
          </cell>
          <cell r="AD283">
            <v>2</v>
          </cell>
          <cell r="AE283">
            <v>2</v>
          </cell>
          <cell r="AF283">
            <v>0</v>
          </cell>
          <cell r="AG283"/>
          <cell r="AH283" t="str">
            <v>180</v>
          </cell>
          <cell r="AI283" t="str">
            <v>Montmagny</v>
          </cell>
          <cell r="AJ283" t="str">
            <v>12052</v>
          </cell>
          <cell r="AK283" t="str">
            <v>Montmagny</v>
          </cell>
          <cell r="AL283" t="str">
            <v>18015</v>
          </cell>
          <cell r="AM283" t="str">
            <v>Saint-Fabien-de-Panet</v>
          </cell>
          <cell r="AN283" t="str">
            <v>19, RUE PRINCIPALE EST</v>
          </cell>
          <cell r="AO283"/>
          <cell r="AP283" t="str">
            <v>G0R2J0</v>
          </cell>
          <cell r="AQ283" t="str">
            <v>http://www.csssml.qc.ca/</v>
          </cell>
          <cell r="AR283" t="str">
            <v>1997-02-11</v>
          </cell>
          <cell r="AS283"/>
          <cell r="AT283" t="str">
            <v>(418) 249-2572</v>
          </cell>
          <cell r="AU283"/>
          <cell r="AV283"/>
          <cell r="AW283" t="str">
            <v>Cette installation de CHSLD s'appellait Centre d'hébergement DE SAINT-FABIEN-DE-PANETjusqu'en septembre 2016. En effet, à la suite du processus de modification des noms des différentes installations dont les CHSLD qui  a été entrepris par la DEGERI, Ce CHSLD a également changé de nom.</v>
          </cell>
          <cell r="AX283" t="str">
            <v>Visite ministérielle juin 2014 : 9 recommandations
Visite ministérielle juin 2016 : 10 recommandations</v>
          </cell>
          <cell r="AY283" t="str">
            <v>11045333</v>
          </cell>
          <cell r="AZ283" t="str">
            <v>51220036</v>
          </cell>
          <cell r="BA283" t="str">
            <v>Monsieur Patrick Simard</v>
          </cell>
          <cell r="BB283" t="str">
            <v>Monsieur Patrick Simard</v>
          </cell>
          <cell r="BC283" t="str">
            <v>CENTRE INTÉGRÉ DE SANTÉ ET DE SERVICES SOCIAUX DE CHAUDIÈRE-APPALACHES</v>
          </cell>
          <cell r="BD283">
            <v>2919</v>
          </cell>
          <cell r="BE283" t="str">
            <v>Chaudière-Appalaches</v>
          </cell>
          <cell r="BF283"/>
          <cell r="BG283"/>
          <cell r="BH283"/>
          <cell r="BI283" t="str">
            <v>0</v>
          </cell>
          <cell r="BJ283" t="str">
            <v>CTRCAQ</v>
          </cell>
          <cell r="BK283" t="str">
            <v>Public</v>
          </cell>
          <cell r="BL283" t="str">
            <v>2021-11-03</v>
          </cell>
          <cell r="BM283" t="str">
            <v>Sophie Audet</v>
          </cell>
          <cell r="BN283" t="str">
            <v>Acceptable</v>
          </cell>
          <cell r="BO283"/>
          <cell r="BP283" t="str">
            <v>RPCU</v>
          </cell>
        </row>
        <row r="284">
          <cell r="B284" t="str">
            <v>CHSLD DE SAINT-FLAVIEN</v>
          </cell>
          <cell r="C284" t="str">
            <v>Public</v>
          </cell>
          <cell r="D284" t="str">
            <v>CISSS DE CHAUDIÈRE-APPALACHES</v>
          </cell>
          <cell r="E284" t="str">
            <v xml:space="preserve">CISSS DE CHAUDIÈRE-APPALACHES          </v>
          </cell>
          <cell r="F284" t="str">
            <v>12 - CISSS DE CHAUDIÈRE-APPALACHES</v>
          </cell>
          <cell r="G284" t="str">
            <v>12</v>
          </cell>
          <cell r="H284" t="str">
            <v>Chaudière-Appalaches</v>
          </cell>
          <cell r="J284" t="str">
            <v>11045333</v>
          </cell>
          <cell r="K284" t="str">
            <v>CENTRE INTÉGRÉ DE SANTÉ ET DE SERVICES SOCIAUX DE CHAUDIÈRE-APPALACHES</v>
          </cell>
          <cell r="L284" t="str">
            <v>1202</v>
          </cell>
          <cell r="M284" t="str">
            <v>RLS Alphonse-Desjardins</v>
          </cell>
          <cell r="N284" t="str">
            <v>54873476</v>
          </cell>
          <cell r="O284" t="str">
            <v>DE SAINT-FLAVIEN</v>
          </cell>
          <cell r="P284" t="str">
            <v>Oui</v>
          </cell>
          <cell r="Q284" t="str">
            <v>2023-01-31</v>
          </cell>
          <cell r="R284" t="str">
            <v>SAPA</v>
          </cell>
          <cell r="S284" t="str">
            <v>Actif</v>
          </cell>
          <cell r="T284"/>
          <cell r="U284">
            <v>42</v>
          </cell>
          <cell r="V284" t="str">
            <v>2023-01-31</v>
          </cell>
          <cell r="W284" t="str">
            <v>Non</v>
          </cell>
          <cell r="X284" t="str">
            <v>1</v>
          </cell>
          <cell r="Y284" t="str">
            <v>39</v>
          </cell>
          <cell r="Z284"/>
          <cell r="AA284" t="str">
            <v>1</v>
          </cell>
          <cell r="AB284" t="str">
            <v>41</v>
          </cell>
          <cell r="AC284">
            <v>41</v>
          </cell>
          <cell r="AD284">
            <v>1</v>
          </cell>
          <cell r="AE284">
            <v>0</v>
          </cell>
          <cell r="AF284">
            <v>0</v>
          </cell>
          <cell r="AG284"/>
          <cell r="AH284" t="str">
            <v>330</v>
          </cell>
          <cell r="AI284" t="str">
            <v>Lotbinière</v>
          </cell>
          <cell r="AJ284" t="str">
            <v>12024</v>
          </cell>
          <cell r="AK284" t="str">
            <v>Lotbinière</v>
          </cell>
          <cell r="AL284" t="str">
            <v>33052</v>
          </cell>
          <cell r="AM284" t="str">
            <v>Saint-Flavien</v>
          </cell>
          <cell r="AN284" t="str">
            <v>82, RUE PRINCIPALE</v>
          </cell>
          <cell r="AO284"/>
          <cell r="AP284" t="str">
            <v>G0S2M0</v>
          </cell>
          <cell r="AQ284" t="str">
            <v>http://www.csssalphonsedesjardins.ca/</v>
          </cell>
          <cell r="AR284" t="str">
            <v>1990-12-18</v>
          </cell>
          <cell r="AS284"/>
          <cell r="AT284" t="str">
            <v>(418) 728-2727</v>
          </cell>
          <cell r="AU284"/>
          <cell r="AV284"/>
          <cell r="AW284" t="str">
            <v>Cette installation de CHSLD s'appellait Centre d'hébergement DE SAINT-FLAVIEN jusqu'en septembre 2016. En effet, à la suite du processus de modification des noms des différentes installations dont les CHSLD qui  a été entrepris par la DEGERI, Ce CHSLD a également changé de nom.</v>
          </cell>
          <cell r="AX284"/>
          <cell r="AY284" t="str">
            <v>11045333</v>
          </cell>
          <cell r="AZ284" t="str">
            <v>54873476</v>
          </cell>
          <cell r="BA284" t="str">
            <v>Monsieur Patrick Simard</v>
          </cell>
          <cell r="BB284" t="str">
            <v>Monsieur Patrick Simard</v>
          </cell>
          <cell r="BC284" t="str">
            <v>CENTRE INTÉGRÉ DE SANTÉ ET DE SERVICES SOCIAUX DE CHAUDIÈRE-APPALACHES</v>
          </cell>
          <cell r="BD284">
            <v>2936</v>
          </cell>
          <cell r="BE284" t="str">
            <v>Chaudière-Appalaches</v>
          </cell>
          <cell r="BF284"/>
          <cell r="BG284"/>
          <cell r="BH284"/>
          <cell r="BI284" t="str">
            <v>0</v>
          </cell>
          <cell r="BJ284" t="str">
            <v>CPM</v>
          </cell>
          <cell r="BK284" t="str">
            <v>Public</v>
          </cell>
          <cell r="BL284"/>
          <cell r="BM284"/>
          <cell r="BN284"/>
          <cell r="BO284"/>
          <cell r="BP284" t="str">
            <v>RPCU</v>
          </cell>
        </row>
        <row r="285">
          <cell r="B285" t="str">
            <v>CHSLD DE SAINT-ISIDORE</v>
          </cell>
          <cell r="C285" t="str">
            <v>Public</v>
          </cell>
          <cell r="D285" t="str">
            <v>CISSS DE CHAUDIÈRE-APPALACHES</v>
          </cell>
          <cell r="E285" t="str">
            <v xml:space="preserve">CISSS DE CHAUDIÈRE-APPALACHES          </v>
          </cell>
          <cell r="F285" t="str">
            <v>12 - CISSS DE CHAUDIÈRE-APPALACHES</v>
          </cell>
          <cell r="G285" t="str">
            <v>12</v>
          </cell>
          <cell r="H285" t="str">
            <v>Chaudière-Appalaches</v>
          </cell>
          <cell r="J285" t="str">
            <v>11045333</v>
          </cell>
          <cell r="K285" t="str">
            <v>CENTRE INTÉGRÉ DE SANTÉ ET DE SERVICES SOCIAUX DE CHAUDIÈRE-APPALACHES</v>
          </cell>
          <cell r="L285" t="str">
            <v>1202</v>
          </cell>
          <cell r="M285" t="str">
            <v>RLS Alphonse-Desjardins</v>
          </cell>
          <cell r="N285" t="str">
            <v>55617419</v>
          </cell>
          <cell r="O285" t="str">
            <v>DE SAINT-ISIDORE</v>
          </cell>
          <cell r="P285" t="str">
            <v>Oui</v>
          </cell>
          <cell r="Q285" t="str">
            <v>2023-01-31</v>
          </cell>
          <cell r="R285" t="str">
            <v>SAPA</v>
          </cell>
          <cell r="S285" t="str">
            <v>Actif</v>
          </cell>
          <cell r="T285"/>
          <cell r="U285">
            <v>33</v>
          </cell>
          <cell r="V285" t="str">
            <v>2023-01-31</v>
          </cell>
          <cell r="W285" t="str">
            <v>Non</v>
          </cell>
          <cell r="X285"/>
          <cell r="Y285" t="str">
            <v>33</v>
          </cell>
          <cell r="Z285"/>
          <cell r="AA285" t="str">
            <v>2</v>
          </cell>
          <cell r="AB285" t="str">
            <v>32</v>
          </cell>
          <cell r="AC285">
            <v>33</v>
          </cell>
          <cell r="AD285">
            <v>0</v>
          </cell>
          <cell r="AE285">
            <v>0</v>
          </cell>
          <cell r="AF285">
            <v>0</v>
          </cell>
          <cell r="AG285"/>
          <cell r="AH285" t="str">
            <v>260</v>
          </cell>
          <cell r="AI285" t="str">
            <v>La Nouvelle-Beauce</v>
          </cell>
          <cell r="AJ285" t="str">
            <v>12025</v>
          </cell>
          <cell r="AK285" t="str">
            <v>La Nouvelle-Beauce</v>
          </cell>
          <cell r="AL285" t="str">
            <v>26063</v>
          </cell>
          <cell r="AM285" t="str">
            <v>Saint-Isidore</v>
          </cell>
          <cell r="AN285" t="str">
            <v>102, RUE SAINT-ALBERT</v>
          </cell>
          <cell r="AO285"/>
          <cell r="AP285" t="str">
            <v>G0S2S0</v>
          </cell>
          <cell r="AQ285" t="str">
            <v>http://www.csssalphonsedesjardins.ca/</v>
          </cell>
          <cell r="AR285" t="str">
            <v>1994-06-13</v>
          </cell>
          <cell r="AS285"/>
          <cell r="AT285" t="str">
            <v>(418) 882-5601</v>
          </cell>
          <cell r="AU285"/>
          <cell r="AV285"/>
          <cell r="AW285" t="str">
            <v>Cette installation s'appellait Centre d'hébergement Saint ISIDORE jusqu'en septembre 2016.</v>
          </cell>
          <cell r="AX285" t="str">
            <v>Août 2014 : 5 Recommandations
Septembre 2016 : 5 Recommandations</v>
          </cell>
          <cell r="AY285" t="str">
            <v>11045333</v>
          </cell>
          <cell r="AZ285" t="str">
            <v>55617419</v>
          </cell>
          <cell r="BA285" t="str">
            <v>Monsieur Patrick Simard</v>
          </cell>
          <cell r="BB285" t="str">
            <v>Monsieur Patrick Simard</v>
          </cell>
          <cell r="BC285" t="str">
            <v>CENTRE INTÉGRÉ DE SANTÉ ET DE SERVICES SOCIAUX DE CHAUDIÈRE-APPALACHES</v>
          </cell>
          <cell r="BD285">
            <v>2963</v>
          </cell>
          <cell r="BE285" t="str">
            <v>Chaudière-Appalaches</v>
          </cell>
          <cell r="BF285"/>
          <cell r="BG285"/>
          <cell r="BH285"/>
          <cell r="BI285" t="str">
            <v>0</v>
          </cell>
          <cell r="BJ285" t="str">
            <v>CPM</v>
          </cell>
          <cell r="BK285" t="str">
            <v>Public</v>
          </cell>
          <cell r="BL285" t="str">
            <v>2020-03-12</v>
          </cell>
          <cell r="BM285" t="str">
            <v>Sophie Audet</v>
          </cell>
          <cell r="BN285" t="str">
            <v>Très adéquat</v>
          </cell>
          <cell r="BO285"/>
          <cell r="BP285" t="str">
            <v>RPCU</v>
          </cell>
        </row>
        <row r="286">
          <cell r="B286" t="str">
            <v>CHSLD DE SAINT-RAPHAEL</v>
          </cell>
          <cell r="C286" t="str">
            <v>Public</v>
          </cell>
          <cell r="D286" t="str">
            <v>CISSS DE CHAUDIÈRE-APPALACHES</v>
          </cell>
          <cell r="E286" t="str">
            <v xml:space="preserve">CISSS DE CHAUDIÈRE-APPALACHES          </v>
          </cell>
          <cell r="F286" t="str">
            <v>12 - CISSS DE CHAUDIÈRE-APPALACHES</v>
          </cell>
          <cell r="G286" t="str">
            <v>12</v>
          </cell>
          <cell r="H286" t="str">
            <v>Chaudière-Appalaches</v>
          </cell>
          <cell r="J286" t="str">
            <v>11045333</v>
          </cell>
          <cell r="K286" t="str">
            <v>CENTRE INTÉGRÉ DE SANTÉ ET DE SERVICES SOCIAUX DE CHAUDIÈRE-APPALACHES</v>
          </cell>
          <cell r="L286" t="str">
            <v>1202</v>
          </cell>
          <cell r="M286" t="str">
            <v>RLS Alphonse-Desjardins</v>
          </cell>
          <cell r="N286" t="str">
            <v>51218881</v>
          </cell>
          <cell r="O286" t="str">
            <v>DE SAINT-RAPHAEL</v>
          </cell>
          <cell r="P286" t="str">
            <v>Oui</v>
          </cell>
          <cell r="Q286" t="str">
            <v>2023-01-31</v>
          </cell>
          <cell r="R286" t="str">
            <v>SAPA</v>
          </cell>
          <cell r="S286" t="str">
            <v>Actif</v>
          </cell>
          <cell r="T286"/>
          <cell r="U286">
            <v>54</v>
          </cell>
          <cell r="V286" t="str">
            <v>2023-01-31</v>
          </cell>
          <cell r="W286" t="str">
            <v>Non</v>
          </cell>
          <cell r="X286" t="str">
            <v>6</v>
          </cell>
          <cell r="Y286" t="str">
            <v>42</v>
          </cell>
          <cell r="Z286"/>
          <cell r="AA286" t="str">
            <v>2</v>
          </cell>
          <cell r="AB286" t="str">
            <v>52</v>
          </cell>
          <cell r="AC286">
            <v>54</v>
          </cell>
          <cell r="AD286"/>
          <cell r="AE286">
            <v>0</v>
          </cell>
          <cell r="AF286">
            <v>0</v>
          </cell>
          <cell r="AG286"/>
          <cell r="AH286" t="str">
            <v>190</v>
          </cell>
          <cell r="AI286" t="str">
            <v>Bellechasse</v>
          </cell>
          <cell r="AJ286" t="str">
            <v>12023</v>
          </cell>
          <cell r="AK286" t="str">
            <v>Bellechasse</v>
          </cell>
          <cell r="AL286" t="str">
            <v>19082</v>
          </cell>
          <cell r="AM286" t="str">
            <v>Saint-Raphaël</v>
          </cell>
          <cell r="AN286" t="str">
            <v>84, RUE DU FOYER</v>
          </cell>
          <cell r="AO286"/>
          <cell r="AP286" t="str">
            <v>G0R4C0</v>
          </cell>
          <cell r="AQ286" t="str">
            <v>http://www.csssalphonsedesjardins.ca/</v>
          </cell>
          <cell r="AR286" t="str">
            <v>1996-08-29</v>
          </cell>
          <cell r="AS286"/>
          <cell r="AT286" t="str">
            <v>(418) 243-2855</v>
          </cell>
          <cell r="AU286"/>
          <cell r="AV286"/>
          <cell r="AW286" t="str">
            <v>Cette installation de CHSLD s'appellait Centre d'hébergement DE SAINT RAPHAËL jusqu'en septembre 2016. En effet, à la suite du processus de modification des noms des différentes installations dont les CHSLD qui  a été entrepris par la DEGERI, Ce CHSLD a également changé de nom.</v>
          </cell>
          <cell r="AX286"/>
          <cell r="AY286" t="str">
            <v>11045333</v>
          </cell>
          <cell r="AZ286" t="str">
            <v>51218881</v>
          </cell>
          <cell r="BA286" t="str">
            <v>Monsieur Patrick Simard</v>
          </cell>
          <cell r="BB286" t="str">
            <v>Monsieur Patrick Simard</v>
          </cell>
          <cell r="BC286" t="str">
            <v>CENTRE INTÉGRÉ DE SANTÉ ET DE SERVICES SOCIAUX DE CHAUDIÈRE-APPALACHES</v>
          </cell>
          <cell r="BD286">
            <v>2934</v>
          </cell>
          <cell r="BE286" t="str">
            <v>Chaudière-Appalaches</v>
          </cell>
          <cell r="BF286"/>
          <cell r="BG286"/>
          <cell r="BH286"/>
          <cell r="BI286" t="str">
            <v>0</v>
          </cell>
          <cell r="BJ286" t="str">
            <v>CPM</v>
          </cell>
          <cell r="BK286" t="str">
            <v>Public</v>
          </cell>
          <cell r="BL286" t="str">
            <v>2019-06-18</v>
          </cell>
          <cell r="BM286" t="str">
            <v>Sophie Audet</v>
          </cell>
          <cell r="BN286" t="str">
            <v>Très adéquat</v>
          </cell>
          <cell r="BO286"/>
          <cell r="BP286" t="str">
            <v>CPM</v>
          </cell>
        </row>
        <row r="287">
          <cell r="B287" t="str">
            <v>CHSLD DE SAINT-SYLVESTRE</v>
          </cell>
          <cell r="C287" t="str">
            <v>Public</v>
          </cell>
          <cell r="D287" t="str">
            <v>CISSS DE CHAUDIÈRE-APPALACHES</v>
          </cell>
          <cell r="E287" t="str">
            <v xml:space="preserve">CISSS DE CHAUDIÈRE-APPALACHES          </v>
          </cell>
          <cell r="F287" t="str">
            <v>12 - CISSS DE CHAUDIÈRE-APPALACHES</v>
          </cell>
          <cell r="G287" t="str">
            <v>12</v>
          </cell>
          <cell r="H287" t="str">
            <v>Chaudière-Appalaches</v>
          </cell>
          <cell r="J287" t="str">
            <v>11045333</v>
          </cell>
          <cell r="K287" t="str">
            <v>CENTRE INTÉGRÉ DE SANTÉ ET DE SERVICES SOCIAUX DE CHAUDIÈRE-APPALACHES</v>
          </cell>
          <cell r="L287" t="str">
            <v>1202</v>
          </cell>
          <cell r="M287" t="str">
            <v>RLS Alphonse-Desjardins</v>
          </cell>
          <cell r="N287" t="str">
            <v>51218816</v>
          </cell>
          <cell r="O287" t="str">
            <v>DE SAINT-SYLVESTRE</v>
          </cell>
          <cell r="P287" t="str">
            <v>Oui</v>
          </cell>
          <cell r="Q287" t="str">
            <v>2023-01-31</v>
          </cell>
          <cell r="R287" t="str">
            <v>SAPA</v>
          </cell>
          <cell r="S287" t="str">
            <v>Actif</v>
          </cell>
          <cell r="T287"/>
          <cell r="U287">
            <v>28</v>
          </cell>
          <cell r="V287" t="str">
            <v>2023-01-31</v>
          </cell>
          <cell r="W287" t="str">
            <v>Non</v>
          </cell>
          <cell r="X287"/>
          <cell r="Y287" t="str">
            <v>28</v>
          </cell>
          <cell r="Z287"/>
          <cell r="AA287" t="str">
            <v>2</v>
          </cell>
          <cell r="AB287" t="str">
            <v>28</v>
          </cell>
          <cell r="AC287">
            <v>28</v>
          </cell>
          <cell r="AD287">
            <v>0</v>
          </cell>
          <cell r="AE287">
            <v>0</v>
          </cell>
          <cell r="AF287">
            <v>0</v>
          </cell>
          <cell r="AG287"/>
          <cell r="AH287" t="str">
            <v>330</v>
          </cell>
          <cell r="AI287" t="str">
            <v>Lotbinière</v>
          </cell>
          <cell r="AJ287" t="str">
            <v>12024</v>
          </cell>
          <cell r="AK287" t="str">
            <v>Lotbinière</v>
          </cell>
          <cell r="AL287" t="str">
            <v>33007</v>
          </cell>
          <cell r="AM287" t="str">
            <v>Saint-Sylvestre</v>
          </cell>
          <cell r="AN287" t="str">
            <v>828, RUE PRINCIPALE</v>
          </cell>
          <cell r="AO287"/>
          <cell r="AP287" t="str">
            <v>G0S3C0</v>
          </cell>
          <cell r="AQ287" t="str">
            <v>http://www.csssalphonsedesjardins.ca/</v>
          </cell>
          <cell r="AR287" t="str">
            <v>1996-08-16</v>
          </cell>
          <cell r="AS287"/>
          <cell r="AT287" t="str">
            <v>(418) 596-2217</v>
          </cell>
          <cell r="AU287"/>
          <cell r="AV287"/>
          <cell r="AW287" t="str">
            <v>Cette installation s'appellait le Centre d'hébergement Saint-Sylvestre jusqu'en septembre 2016</v>
          </cell>
          <cell r="AX287" t="str">
            <v>Août 2014 : 6 Recommandations
Septembre 2016 : Août 2014 : 5 Recommandations</v>
          </cell>
          <cell r="AY287" t="str">
            <v>11045333</v>
          </cell>
          <cell r="AZ287" t="str">
            <v>51218816</v>
          </cell>
          <cell r="BA287" t="str">
            <v>Monsieur Patrick Simard</v>
          </cell>
          <cell r="BB287" t="str">
            <v>Monsieur Patrick Simard</v>
          </cell>
          <cell r="BC287" t="str">
            <v>CENTRE INTÉGRÉ DE SANTÉ ET DE SERVICES SOCIAUX DE CHAUDIÈRE-APPALACHES</v>
          </cell>
          <cell r="BD287">
            <v>2932</v>
          </cell>
          <cell r="BE287" t="str">
            <v>Chaudière-Appalaches</v>
          </cell>
          <cell r="BF287"/>
          <cell r="BG287"/>
          <cell r="BH287"/>
          <cell r="BI287" t="str">
            <v>0</v>
          </cell>
          <cell r="BJ287" t="str">
            <v>CPM</v>
          </cell>
          <cell r="BK287" t="str">
            <v>Public</v>
          </cell>
          <cell r="BL287" t="str">
            <v>2020-03-11</v>
          </cell>
          <cell r="BM287" t="str">
            <v>Sophie Audet</v>
          </cell>
          <cell r="BN287" t="str">
            <v>Adéquat</v>
          </cell>
          <cell r="BO287"/>
          <cell r="BP287" t="str">
            <v>CTRCAQ</v>
          </cell>
        </row>
        <row r="288">
          <cell r="B288" t="str">
            <v>CHSLD DENIS-MARCOTTE</v>
          </cell>
          <cell r="C288" t="str">
            <v>Public</v>
          </cell>
          <cell r="D288" t="str">
            <v>CISSS DE CHAUDIÈRE-APPALACHES</v>
          </cell>
          <cell r="E288" t="str">
            <v xml:space="preserve">CISSS DE CHAUDIÈRE-APPALACHES          </v>
          </cell>
          <cell r="F288" t="str">
            <v>12 - CISSS DE CHAUDIÈRE-APPALACHES</v>
          </cell>
          <cell r="G288" t="str">
            <v>12</v>
          </cell>
          <cell r="H288" t="str">
            <v>Chaudière-Appalaches</v>
          </cell>
          <cell r="J288" t="str">
            <v>11045333</v>
          </cell>
          <cell r="K288" t="str">
            <v>CENTRE INTÉGRÉ DE SANTÉ ET DE SERVICES SOCIAUX DE CHAUDIÈRE-APPALACHES</v>
          </cell>
          <cell r="L288" t="str">
            <v>1204</v>
          </cell>
          <cell r="M288" t="str">
            <v>RLS de la région de Thetford</v>
          </cell>
          <cell r="N288" t="str">
            <v>51219889</v>
          </cell>
          <cell r="O288" t="str">
            <v>DENIS-MARCOTTE</v>
          </cell>
          <cell r="P288" t="str">
            <v>Oui</v>
          </cell>
          <cell r="Q288" t="str">
            <v>2023-01-31</v>
          </cell>
          <cell r="R288" t="str">
            <v>SAPA</v>
          </cell>
          <cell r="S288" t="str">
            <v>Actif</v>
          </cell>
          <cell r="T288"/>
          <cell r="U288">
            <v>68</v>
          </cell>
          <cell r="V288" t="str">
            <v>2023-01-31</v>
          </cell>
          <cell r="W288"/>
          <cell r="X288" t="str">
            <v>9</v>
          </cell>
          <cell r="Y288" t="str">
            <v>50</v>
          </cell>
          <cell r="Z288"/>
          <cell r="AA288" t="str">
            <v>2</v>
          </cell>
          <cell r="AB288" t="str">
            <v>65</v>
          </cell>
          <cell r="AC288">
            <v>68</v>
          </cell>
          <cell r="AD288">
            <v>0</v>
          </cell>
          <cell r="AE288">
            <v>0</v>
          </cell>
          <cell r="AF288">
            <v>0</v>
          </cell>
          <cell r="AG288"/>
          <cell r="AH288" t="str">
            <v>310</v>
          </cell>
          <cell r="AI288" t="str">
            <v>Les Appalaches</v>
          </cell>
          <cell r="AJ288" t="str">
            <v>12041</v>
          </cell>
          <cell r="AK288" t="str">
            <v>Les Appalaches</v>
          </cell>
          <cell r="AL288" t="str">
            <v>31084</v>
          </cell>
          <cell r="AM288" t="str">
            <v>Thetford Mines</v>
          </cell>
          <cell r="AN288" t="str">
            <v>56, 9E RUE SUD</v>
          </cell>
          <cell r="AO288"/>
          <cell r="AP288" t="str">
            <v>G6G5H6</v>
          </cell>
          <cell r="AQ288" t="str">
            <v>http://www.centresantethetford.ca/sante-quebec/index.cfm</v>
          </cell>
          <cell r="AR288" t="str">
            <v>1996-12-22</v>
          </cell>
          <cell r="AS288"/>
          <cell r="AT288" t="str">
            <v>(418) 338-4556</v>
          </cell>
          <cell r="AU288"/>
          <cell r="AV288"/>
          <cell r="AW288" t="str">
            <v>Cette installation de CHSLD s'appellait Centre d'hébergement DENIS-MARCOTTE jusqu'en septembre 2016. En effet, à la suite du processus de modification des noms des différentes installations dont les CHSLD qui  a été entrepris par la DEGERI, Ce CHSLD a également changé de nom.</v>
          </cell>
          <cell r="AX288" t="str">
            <v>Visite ministérielle mars 2014 : 10 recommandations
Visite ministérielle février 2016 : 8 recommandations</v>
          </cell>
          <cell r="AY288" t="str">
            <v>11045333</v>
          </cell>
          <cell r="AZ288" t="str">
            <v>51219889</v>
          </cell>
          <cell r="BA288" t="str">
            <v>Monsieur Patrick Simard</v>
          </cell>
          <cell r="BB288" t="str">
            <v>Monsieur Patrick Simard</v>
          </cell>
          <cell r="BC288" t="str">
            <v>CENTRE INTÉGRÉ DE SANTÉ ET DE SERVICES SOCIAUX DE CHAUDIÈRE-APPALACHES</v>
          </cell>
          <cell r="BD288">
            <v>2913</v>
          </cell>
          <cell r="BE288" t="str">
            <v>Chaudière-Appalaches</v>
          </cell>
          <cell r="BF288"/>
          <cell r="BG288"/>
          <cell r="BH288"/>
          <cell r="BI288" t="str">
            <v>0</v>
          </cell>
          <cell r="BJ288" t="str">
            <v>RPCU</v>
          </cell>
          <cell r="BK288" t="str">
            <v>Public</v>
          </cell>
          <cell r="BL288" t="str">
            <v>2019-10-29</v>
          </cell>
          <cell r="BM288" t="str">
            <v>Sophie Audet</v>
          </cell>
          <cell r="BN288" t="str">
            <v>Adéquat</v>
          </cell>
          <cell r="BO288"/>
          <cell r="BP288" t="str">
            <v>CTRCAQ</v>
          </cell>
        </row>
        <row r="289">
          <cell r="B289" t="str">
            <v xml:space="preserve">CHSLD DU SÉMINAIRE </v>
          </cell>
          <cell r="C289" t="str">
            <v>Public</v>
          </cell>
          <cell r="D289" t="str">
            <v>CISSS DE CHAUDIÈRE-APPALACHES</v>
          </cell>
          <cell r="E289" t="str">
            <v xml:space="preserve">CISSS DE CHAUDIÈRE-APPALACHES          </v>
          </cell>
          <cell r="F289" t="str">
            <v>12 - CISSS DE CHAUDIÈRE-APPALACHES</v>
          </cell>
          <cell r="G289" t="str">
            <v>12</v>
          </cell>
          <cell r="H289" t="str">
            <v>Chaudière-Appalaches</v>
          </cell>
          <cell r="J289" t="str">
            <v>11045333</v>
          </cell>
          <cell r="K289" t="str">
            <v>CENTRE INTÉGRÉ DE SANTÉ ET DE SERVICES SOCIAUX DE CHAUDIÈRE-APPALACHES</v>
          </cell>
          <cell r="L289" t="str">
            <v>1203</v>
          </cell>
          <cell r="M289" t="str">
            <v>RLS de Beauce</v>
          </cell>
          <cell r="N289" t="str">
            <v>51217099</v>
          </cell>
          <cell r="O289" t="str">
            <v xml:space="preserve">CHSLD du Séminaire </v>
          </cell>
          <cell r="P289" t="str">
            <v>Oui</v>
          </cell>
          <cell r="Q289" t="str">
            <v>2023-01-31</v>
          </cell>
          <cell r="R289" t="str">
            <v>SAPA</v>
          </cell>
          <cell r="S289" t="str">
            <v>Actif</v>
          </cell>
          <cell r="T289" t="str">
            <v>Il s'appellait CH SAINT GEROGES-EST AUPARAVANT</v>
          </cell>
          <cell r="U289">
            <v>41</v>
          </cell>
          <cell r="V289" t="str">
            <v>2023-01-31</v>
          </cell>
          <cell r="W289" t="str">
            <v>Non</v>
          </cell>
          <cell r="X289" t="str">
            <v>12</v>
          </cell>
          <cell r="Y289" t="str">
            <v>18</v>
          </cell>
          <cell r="Z289"/>
          <cell r="AA289" t="str">
            <v>2</v>
          </cell>
          <cell r="AB289" t="str">
            <v>41</v>
          </cell>
          <cell r="AC289">
            <v>44</v>
          </cell>
          <cell r="AD289">
            <v>0</v>
          </cell>
          <cell r="AE289">
            <v>0</v>
          </cell>
          <cell r="AF289">
            <v>0</v>
          </cell>
          <cell r="AG289"/>
          <cell r="AH289" t="str">
            <v>290</v>
          </cell>
          <cell r="AI289" t="str">
            <v>Beauce-Sartigan</v>
          </cell>
          <cell r="AJ289" t="str">
            <v>12031</v>
          </cell>
          <cell r="AK289" t="str">
            <v>Beauce-Sartigan</v>
          </cell>
          <cell r="AL289" t="str">
            <v>29073</v>
          </cell>
          <cell r="AM289" t="str">
            <v>Saint-Georges</v>
          </cell>
          <cell r="AN289" t="str">
            <v>11515, 8E AVENUE</v>
          </cell>
          <cell r="AO289"/>
          <cell r="AP289" t="str">
            <v>G5Y1J5</v>
          </cell>
          <cell r="AQ289" t="str">
            <v>https://http://www.csssbeauce.qc.ca/fra/index.html</v>
          </cell>
          <cell r="AR289" t="str">
            <v>1995-08-29</v>
          </cell>
          <cell r="AS289"/>
          <cell r="AT289" t="str">
            <v>(418) 228-2021</v>
          </cell>
          <cell r="AU289"/>
          <cell r="AV289"/>
          <cell r="AW289" t="str">
            <v>cette installation s’appelait CENTRE D'HÉBERGEMENT DE SAINT-GEORGES EST. Changement de nom consigné le 28 juin 2017</v>
          </cell>
          <cell r="AX289"/>
          <cell r="AY289" t="str">
            <v>11045333</v>
          </cell>
          <cell r="AZ289" t="str">
            <v>51217099</v>
          </cell>
          <cell r="BA289" t="str">
            <v>Monsieur Patrick Simard</v>
          </cell>
          <cell r="BB289" t="str">
            <v>Monsieur Patrick Simard</v>
          </cell>
          <cell r="BC289" t="str">
            <v>CENTRE INTÉGRÉ DE SANTÉ ET DE SERVICES SOCIAUX DE CHAUDIÈRE-APPALACHES</v>
          </cell>
          <cell r="BD289">
            <v>2926</v>
          </cell>
          <cell r="BE289" t="str">
            <v>Chaudière-Appalaches</v>
          </cell>
          <cell r="BF289"/>
          <cell r="BG289"/>
          <cell r="BH289"/>
          <cell r="BI289" t="str">
            <v>0</v>
          </cell>
          <cell r="BJ289" t="str">
            <v>CTRCAQ</v>
          </cell>
          <cell r="BK289" t="str">
            <v>Public</v>
          </cell>
          <cell r="BL289" t="str">
            <v>2019-07-17</v>
          </cell>
          <cell r="BM289" t="str">
            <v>Sophie Audet</v>
          </cell>
          <cell r="BN289" t="str">
            <v>Acceptable</v>
          </cell>
          <cell r="BO289"/>
          <cell r="BP289" t="str">
            <v>RPCU</v>
          </cell>
        </row>
        <row r="290">
          <cell r="B290" t="str">
            <v>CHSLD LAC-NOIR</v>
          </cell>
          <cell r="C290" t="str">
            <v>Public</v>
          </cell>
          <cell r="D290" t="str">
            <v>CISSS DE CHAUDIÈRE-APPALACHES</v>
          </cell>
          <cell r="E290" t="str">
            <v xml:space="preserve">CISSS DE CHAUDIÈRE-APPALACHES          </v>
          </cell>
          <cell r="F290" t="str">
            <v>12 - CISSS DE CHAUDIÈRE-APPALACHES</v>
          </cell>
          <cell r="G290" t="str">
            <v>12</v>
          </cell>
          <cell r="H290" t="str">
            <v>Chaudière-Appalaches</v>
          </cell>
          <cell r="J290" t="str">
            <v>11045333</v>
          </cell>
          <cell r="K290" t="str">
            <v>CENTRE INTÉGRÉ DE SANTÉ ET DE SERVICES SOCIAUX DE CHAUDIÈRE-APPALACHES</v>
          </cell>
          <cell r="L290" t="str">
            <v>1204</v>
          </cell>
          <cell r="M290" t="str">
            <v>RLS de la région de Thetford</v>
          </cell>
          <cell r="N290" t="str">
            <v>51219905</v>
          </cell>
          <cell r="O290" t="str">
            <v>LAC-NOIR</v>
          </cell>
          <cell r="P290" t="str">
            <v>Oui</v>
          </cell>
          <cell r="Q290" t="str">
            <v>2023-01-31</v>
          </cell>
          <cell r="R290" t="str">
            <v>SAPA</v>
          </cell>
          <cell r="S290" t="str">
            <v>Actif</v>
          </cell>
          <cell r="T290"/>
          <cell r="U290">
            <v>28</v>
          </cell>
          <cell r="V290" t="str">
            <v>2023-01-31</v>
          </cell>
          <cell r="W290" t="str">
            <v>Non</v>
          </cell>
          <cell r="X290" t="str">
            <v>8</v>
          </cell>
          <cell r="Y290" t="str">
            <v>10</v>
          </cell>
          <cell r="Z290"/>
          <cell r="AA290" t="str">
            <v>1</v>
          </cell>
          <cell r="AB290" t="str">
            <v>25</v>
          </cell>
          <cell r="AC290">
            <v>26</v>
          </cell>
          <cell r="AD290">
            <v>2</v>
          </cell>
          <cell r="AE290">
            <v>0</v>
          </cell>
          <cell r="AF290">
            <v>0</v>
          </cell>
          <cell r="AG290"/>
          <cell r="AH290" t="str">
            <v>310</v>
          </cell>
          <cell r="AI290" t="str">
            <v>Les Appalaches</v>
          </cell>
          <cell r="AJ290" t="str">
            <v>12041</v>
          </cell>
          <cell r="AK290" t="str">
            <v>Les Appalaches</v>
          </cell>
          <cell r="AL290" t="str">
            <v>31084</v>
          </cell>
          <cell r="AM290" t="str">
            <v>Thetford Mines</v>
          </cell>
          <cell r="AN290" t="str">
            <v>4064, RUE DU FOYER</v>
          </cell>
          <cell r="AO290"/>
          <cell r="AP290" t="str">
            <v>G6H2A1</v>
          </cell>
          <cell r="AQ290" t="str">
            <v>http://www.centresantethetford.ca/sante-quebec/index.cfm</v>
          </cell>
          <cell r="AR290" t="str">
            <v>1996-12-22</v>
          </cell>
          <cell r="AS290"/>
          <cell r="AT290" t="str">
            <v>(418) 423-7508</v>
          </cell>
          <cell r="AU290"/>
          <cell r="AV290"/>
          <cell r="AW290" t="str">
            <v>Cette installation de CHSLD s'appellait Centre d'hébergement LAC-NOIR jusqu'en septembre 2016. En effet, à la suite du processus de modification des noms des différentes installations dont les CHSLD qui  a été entrepris par la DEGERI, Ce CHSLD a également changé de nom.</v>
          </cell>
          <cell r="AX290" t="str">
            <v>4 juin 2014 : 10 recommandations
29 juin 2016 : 7 recommandations</v>
          </cell>
          <cell r="AY290" t="str">
            <v>11045333</v>
          </cell>
          <cell r="AZ290" t="str">
            <v>51219905</v>
          </cell>
          <cell r="BA290" t="str">
            <v>Monsieur Patrick Simard</v>
          </cell>
          <cell r="BB290" t="str">
            <v>Monsieur Patrick Simard</v>
          </cell>
          <cell r="BC290" t="str">
            <v>CENTRE INTÉGRÉ DE SANTÉ ET DE SERVICES SOCIAUX DE CHAUDIÈRE-APPALACHES</v>
          </cell>
          <cell r="BD290">
            <v>2915</v>
          </cell>
          <cell r="BE290" t="str">
            <v>Chaudière-Appalaches</v>
          </cell>
          <cell r="BF290"/>
          <cell r="BG290"/>
          <cell r="BH290"/>
          <cell r="BI290" t="str">
            <v>0</v>
          </cell>
          <cell r="BJ290" t="str">
            <v>RPCU</v>
          </cell>
          <cell r="BK290" t="str">
            <v>Public</v>
          </cell>
          <cell r="BL290"/>
          <cell r="BM290"/>
          <cell r="BN290"/>
          <cell r="BO290"/>
          <cell r="BP290" t="str">
            <v>RPCU</v>
          </cell>
        </row>
        <row r="291">
          <cell r="B291" t="str">
            <v>CHSLD MARC-ANDRE-JACQUES</v>
          </cell>
          <cell r="C291" t="str">
            <v>Public</v>
          </cell>
          <cell r="D291" t="str">
            <v>CISSS DE CHAUDIÈRE-APPALACHES</v>
          </cell>
          <cell r="E291" t="str">
            <v xml:space="preserve">CISSS DE CHAUDIÈRE-APPALACHES          </v>
          </cell>
          <cell r="F291" t="str">
            <v>12 - CISSS DE CHAUDIÈRE-APPALACHES</v>
          </cell>
          <cell r="G291" t="str">
            <v>12</v>
          </cell>
          <cell r="H291" t="str">
            <v>Chaudière-Appalaches</v>
          </cell>
          <cell r="J291" t="str">
            <v>11045333</v>
          </cell>
          <cell r="K291" t="str">
            <v>CENTRE INTÉGRÉ DE SANTÉ ET DE SERVICES SOCIAUX DE CHAUDIÈRE-APPALACHES</v>
          </cell>
          <cell r="L291" t="str">
            <v>1204</v>
          </cell>
          <cell r="M291" t="str">
            <v>RLS de la région de Thetford</v>
          </cell>
          <cell r="N291" t="str">
            <v>51219897</v>
          </cell>
          <cell r="O291" t="str">
            <v>MARC-ANDRE-JACQUES</v>
          </cell>
          <cell r="P291" t="str">
            <v>Oui</v>
          </cell>
          <cell r="Q291" t="str">
            <v>2023-01-31</v>
          </cell>
          <cell r="R291" t="str">
            <v>SAPA</v>
          </cell>
          <cell r="S291" t="str">
            <v>Actif</v>
          </cell>
          <cell r="T291"/>
          <cell r="U291">
            <v>31</v>
          </cell>
          <cell r="V291" t="str">
            <v>2023-01-31</v>
          </cell>
          <cell r="W291"/>
          <cell r="X291" t="str">
            <v>2</v>
          </cell>
          <cell r="Y291" t="str">
            <v>28</v>
          </cell>
          <cell r="Z291"/>
          <cell r="AA291" t="str">
            <v>2</v>
          </cell>
          <cell r="AB291" t="str">
            <v>30</v>
          </cell>
          <cell r="AC291">
            <v>30</v>
          </cell>
          <cell r="AD291">
            <v>1</v>
          </cell>
          <cell r="AE291">
            <v>0</v>
          </cell>
          <cell r="AF291">
            <v>0</v>
          </cell>
          <cell r="AG291"/>
          <cell r="AH291" t="str">
            <v>310</v>
          </cell>
          <cell r="AI291" t="str">
            <v>Les Appalaches</v>
          </cell>
          <cell r="AJ291" t="str">
            <v>12041</v>
          </cell>
          <cell r="AK291" t="str">
            <v>Les Appalaches</v>
          </cell>
          <cell r="AL291" t="str">
            <v>31122</v>
          </cell>
          <cell r="AM291" t="str">
            <v>East Broughton</v>
          </cell>
          <cell r="AN291" t="str">
            <v>272, RUE PRINCIPALE</v>
          </cell>
          <cell r="AO291"/>
          <cell r="AP291" t="str">
            <v>G0N1G0</v>
          </cell>
          <cell r="AQ291" t="str">
            <v>http://www.centresantethetford.ca/sante-quebec/index.cfm</v>
          </cell>
          <cell r="AR291" t="str">
            <v>1996-12-22</v>
          </cell>
          <cell r="AS291"/>
          <cell r="AT291" t="str">
            <v>(418) 427-2068</v>
          </cell>
          <cell r="AU291"/>
          <cell r="AV291"/>
          <cell r="AW291" t="str">
            <v>Cette installation de CHSLD s'appellait Centre d'hébergement MARC-ANDRÉ-JACQUES jusqu'en septembre 2016. En effet, à la suite du processus de modification des noms des différentes installations dont les CHSLD qui  a été entrepris par la DEGERI, Ce CHSLD a également changé de nom.</v>
          </cell>
          <cell r="AX291" t="str">
            <v>Visite ministérielle mars 2014 : 9 recommandations
Visite ministérielle février 2016 : 5 recommandations</v>
          </cell>
          <cell r="AY291" t="str">
            <v>11045333</v>
          </cell>
          <cell r="AZ291" t="str">
            <v>51219897</v>
          </cell>
          <cell r="BA291" t="str">
            <v>Monsieur Patrick Simard</v>
          </cell>
          <cell r="BB291" t="str">
            <v>Monsieur Patrick Simard</v>
          </cell>
          <cell r="BC291" t="str">
            <v>CENTRE INTÉGRÉ DE SANTÉ ET DE SERVICES SOCIAUX DE CHAUDIÈRE-APPALACHES</v>
          </cell>
          <cell r="BD291">
            <v>2914</v>
          </cell>
          <cell r="BE291" t="str">
            <v>Chaudière-Appalaches</v>
          </cell>
          <cell r="BF291"/>
          <cell r="BG291"/>
          <cell r="BH291"/>
          <cell r="BI291" t="str">
            <v>0</v>
          </cell>
          <cell r="BJ291" t="str">
            <v>RPCU</v>
          </cell>
          <cell r="BK291" t="str">
            <v>Public</v>
          </cell>
          <cell r="BL291" t="str">
            <v>2019-10-30</v>
          </cell>
          <cell r="BM291" t="str">
            <v>Sophie Audet</v>
          </cell>
          <cell r="BN291" t="str">
            <v>Très adéquat</v>
          </cell>
          <cell r="BO291"/>
          <cell r="BP291" t="str">
            <v>CTRCAQ</v>
          </cell>
        </row>
        <row r="292">
          <cell r="B292" t="str">
            <v>CHSLD RENE-LAVOIE</v>
          </cell>
          <cell r="C292" t="str">
            <v>Public</v>
          </cell>
          <cell r="D292" t="str">
            <v>CISSS DE CHAUDIÈRE-APPALACHES</v>
          </cell>
          <cell r="E292" t="str">
            <v xml:space="preserve">CISSS DE CHAUDIÈRE-APPALACHES          </v>
          </cell>
          <cell r="F292" t="str">
            <v>12 - CISSS DE CHAUDIÈRE-APPALACHES</v>
          </cell>
          <cell r="G292" t="str">
            <v>12</v>
          </cell>
          <cell r="H292" t="str">
            <v>Chaudière-Appalaches</v>
          </cell>
          <cell r="J292" t="str">
            <v>11045333</v>
          </cell>
          <cell r="K292" t="str">
            <v>CENTRE INTÉGRÉ DE SANTÉ ET DE SERVICES SOCIAUX DE CHAUDIÈRE-APPALACHES</v>
          </cell>
          <cell r="L292" t="str">
            <v>1204</v>
          </cell>
          <cell r="M292" t="str">
            <v>RLS de la région de Thetford</v>
          </cell>
          <cell r="N292" t="str">
            <v>51219913</v>
          </cell>
          <cell r="O292" t="str">
            <v>RENE-LAVOIE</v>
          </cell>
          <cell r="P292" t="str">
            <v>Oui</v>
          </cell>
          <cell r="Q292" t="str">
            <v>2023-01-31</v>
          </cell>
          <cell r="R292" t="str">
            <v>SAPA</v>
          </cell>
          <cell r="S292" t="str">
            <v>Actif</v>
          </cell>
          <cell r="T292"/>
          <cell r="U292">
            <v>47</v>
          </cell>
          <cell r="V292" t="str">
            <v>2023-01-31</v>
          </cell>
          <cell r="W292" t="str">
            <v>Non</v>
          </cell>
          <cell r="X292"/>
          <cell r="Y292" t="str">
            <v>47</v>
          </cell>
          <cell r="Z292"/>
          <cell r="AA292" t="str">
            <v>2</v>
          </cell>
          <cell r="AB292" t="str">
            <v>42</v>
          </cell>
          <cell r="AC292">
            <v>46</v>
          </cell>
          <cell r="AD292">
            <v>1</v>
          </cell>
          <cell r="AE292">
            <v>0</v>
          </cell>
          <cell r="AF292">
            <v>0</v>
          </cell>
          <cell r="AG292"/>
          <cell r="AH292" t="str">
            <v>310</v>
          </cell>
          <cell r="AI292" t="str">
            <v>Les Appalaches</v>
          </cell>
          <cell r="AJ292" t="str">
            <v>12041</v>
          </cell>
          <cell r="AK292" t="str">
            <v>Les Appalaches</v>
          </cell>
          <cell r="AL292" t="str">
            <v>31015</v>
          </cell>
          <cell r="AM292" t="str">
            <v>Disraeli</v>
          </cell>
          <cell r="AN292" t="str">
            <v>260, AVENUE CHAMPLAIN</v>
          </cell>
          <cell r="AO292" t="str">
            <v>CASE POSTALE 698</v>
          </cell>
          <cell r="AP292" t="str">
            <v>G0N1E0</v>
          </cell>
          <cell r="AQ292" t="str">
            <v>http://www.centresantethetford.ca/sante-quebec/index.cfm</v>
          </cell>
          <cell r="AR292" t="str">
            <v>1996-12-22</v>
          </cell>
          <cell r="AS292"/>
          <cell r="AT292" t="str">
            <v>(418) 449-2020</v>
          </cell>
          <cell r="AU292"/>
          <cell r="AV292"/>
          <cell r="AW292" t="str">
            <v>Cette installation de CHSLD s'appellait Centre d'hébergement RENÉ LAVOIE jusqu'en septembre 2016. En effet, à la suite du processus de modification des noms des différentes installations dont les CHSLD qui  a été entrepris par la DEGERI, Ce CHSLD a également changé de nom.</v>
          </cell>
          <cell r="AX292" t="str">
            <v>Visite ministérielle 3 juin 2014 : 9 recommandations
Visite ministérielle 28 juin 2016 : 10 recommandations</v>
          </cell>
          <cell r="AY292" t="str">
            <v>11045333</v>
          </cell>
          <cell r="AZ292" t="str">
            <v>51219913</v>
          </cell>
          <cell r="BA292" t="str">
            <v>Monsieur Patrick Simard</v>
          </cell>
          <cell r="BB292" t="str">
            <v>Monsieur Patrick Simard</v>
          </cell>
          <cell r="BC292" t="str">
            <v>CENTRE INTÉGRÉ DE SANTÉ ET DE SERVICES SOCIAUX DE CHAUDIÈRE-APPALACHES</v>
          </cell>
          <cell r="BD292">
            <v>2916</v>
          </cell>
          <cell r="BE292" t="str">
            <v>Chaudière-Appalaches</v>
          </cell>
          <cell r="BF292"/>
          <cell r="BG292"/>
          <cell r="BH292"/>
          <cell r="BI292" t="str">
            <v>0</v>
          </cell>
          <cell r="BJ292" t="str">
            <v>RPCU</v>
          </cell>
          <cell r="BK292" t="str">
            <v>Public</v>
          </cell>
          <cell r="BL292"/>
          <cell r="BM292"/>
          <cell r="BN292"/>
          <cell r="BO292"/>
          <cell r="BP292" t="str">
            <v>RPCU</v>
          </cell>
        </row>
        <row r="293">
          <cell r="B293" t="str">
            <v>CHSLD RICHARD-BUSQUE</v>
          </cell>
          <cell r="C293" t="str">
            <v>Public</v>
          </cell>
          <cell r="D293" t="str">
            <v>CISSS DE CHAUDIÈRE-APPALACHES</v>
          </cell>
          <cell r="E293" t="str">
            <v xml:space="preserve">CISSS DE CHAUDIÈRE-APPALACHES          </v>
          </cell>
          <cell r="F293" t="str">
            <v>12 - CISSS DE CHAUDIÈRE-APPALACHES</v>
          </cell>
          <cell r="G293" t="str">
            <v>12</v>
          </cell>
          <cell r="H293" t="str">
            <v>Chaudière-Appalaches</v>
          </cell>
          <cell r="J293" t="str">
            <v>11045333</v>
          </cell>
          <cell r="K293" t="str">
            <v>CENTRE INTÉGRÉ DE SANTÉ ET DE SERVICES SOCIAUX DE CHAUDIÈRE-APPALACHES</v>
          </cell>
          <cell r="L293" t="str">
            <v>1203</v>
          </cell>
          <cell r="M293" t="str">
            <v>RLS de Beauce</v>
          </cell>
          <cell r="N293" t="str">
            <v>51217081</v>
          </cell>
          <cell r="O293" t="str">
            <v>CHSLD Richard-Busque</v>
          </cell>
          <cell r="P293" t="str">
            <v>Oui</v>
          </cell>
          <cell r="Q293" t="str">
            <v>2023-01-31</v>
          </cell>
          <cell r="R293" t="str">
            <v>SAPA</v>
          </cell>
          <cell r="S293" t="str">
            <v>Actif</v>
          </cell>
          <cell r="T293" t="str">
            <v>Il s'appellait CH SAINT GEROGES-OUEST AUPARAVANT</v>
          </cell>
          <cell r="U293">
            <v>45</v>
          </cell>
          <cell r="V293" t="str">
            <v>2023-01-31</v>
          </cell>
          <cell r="W293"/>
          <cell r="X293" t="str">
            <v>12</v>
          </cell>
          <cell r="Y293" t="str">
            <v>18</v>
          </cell>
          <cell r="Z293"/>
          <cell r="AA293" t="str">
            <v>2</v>
          </cell>
          <cell r="AB293" t="str">
            <v>41</v>
          </cell>
          <cell r="AC293">
            <v>49</v>
          </cell>
          <cell r="AD293">
            <v>2</v>
          </cell>
          <cell r="AE293">
            <v>0</v>
          </cell>
          <cell r="AF293">
            <v>0</v>
          </cell>
          <cell r="AG293"/>
          <cell r="AH293" t="str">
            <v>290</v>
          </cell>
          <cell r="AI293" t="str">
            <v>Beauce-Sartigan</v>
          </cell>
          <cell r="AJ293" t="str">
            <v>12031</v>
          </cell>
          <cell r="AK293" t="str">
            <v>Beauce-Sartigan</v>
          </cell>
          <cell r="AL293" t="str">
            <v>29073</v>
          </cell>
          <cell r="AM293" t="str">
            <v>Saint-Georges</v>
          </cell>
          <cell r="AN293" t="str">
            <v>405, 18E RUE</v>
          </cell>
          <cell r="AO293"/>
          <cell r="AP293" t="str">
            <v>G5Y4T2</v>
          </cell>
          <cell r="AQ293" t="str">
            <v>https://http://www.csssbeauce.qc.ca/fra/index.html</v>
          </cell>
          <cell r="AR293" t="str">
            <v>1995-08-29</v>
          </cell>
          <cell r="AS293"/>
          <cell r="AT293" t="str">
            <v>(418) 228-2081</v>
          </cell>
          <cell r="AU293"/>
          <cell r="AV293"/>
          <cell r="AW293" t="str">
            <v>Cette installation s'appelait Centre d'hébergement de Saint-Georges Ouest. Le changement est consigné dans OLIVE le 28 juin 2017.</v>
          </cell>
          <cell r="AX293"/>
          <cell r="AY293" t="str">
            <v>11045333</v>
          </cell>
          <cell r="AZ293" t="str">
            <v>51217081</v>
          </cell>
          <cell r="BA293" t="str">
            <v>Monsieur Patrick Simard</v>
          </cell>
          <cell r="BB293" t="str">
            <v>Monsieur Patrick Simard</v>
          </cell>
          <cell r="BC293" t="str">
            <v>CENTRE INTÉGRÉ DE SANTÉ ET DE SERVICES SOCIAUX DE CHAUDIÈRE-APPALACHES</v>
          </cell>
          <cell r="BD293">
            <v>2925</v>
          </cell>
          <cell r="BE293" t="str">
            <v>Chaudière-Appalaches</v>
          </cell>
          <cell r="BF293"/>
          <cell r="BG293"/>
          <cell r="BH293"/>
          <cell r="BI293" t="str">
            <v>0</v>
          </cell>
          <cell r="BJ293" t="str">
            <v>CTRCAQ</v>
          </cell>
          <cell r="BK293" t="str">
            <v>Public</v>
          </cell>
          <cell r="BL293" t="str">
            <v>2019-07-16</v>
          </cell>
          <cell r="BM293" t="str">
            <v>Sophie Audet</v>
          </cell>
          <cell r="BN293" t="str">
            <v>Acceptable</v>
          </cell>
          <cell r="BO293"/>
          <cell r="BP293" t="str">
            <v>CTRCAQ</v>
          </cell>
        </row>
        <row r="294">
          <cell r="B294" t="str">
            <v>CHSLD SAINT-ALEXANDRE</v>
          </cell>
          <cell r="C294" t="str">
            <v>Public</v>
          </cell>
          <cell r="D294" t="str">
            <v>CISSS DE CHAUDIÈRE-APPALACHES</v>
          </cell>
          <cell r="E294" t="str">
            <v xml:space="preserve">CISSS DE CHAUDIÈRE-APPALACHES          </v>
          </cell>
          <cell r="F294" t="str">
            <v>12 - CISSS DE CHAUDIÈRE-APPALACHES</v>
          </cell>
          <cell r="G294" t="str">
            <v>12</v>
          </cell>
          <cell r="H294" t="str">
            <v>Chaudière-Appalaches</v>
          </cell>
          <cell r="J294" t="str">
            <v>11045333</v>
          </cell>
          <cell r="K294" t="str">
            <v>CENTRE INTÉGRÉ DE SANTÉ ET DE SERVICES SOCIAUX DE CHAUDIÈRE-APPALACHES</v>
          </cell>
          <cell r="L294" t="str">
            <v>1204</v>
          </cell>
          <cell r="M294" t="str">
            <v>RLS de la région de Thetford</v>
          </cell>
          <cell r="N294" t="str">
            <v>51232049</v>
          </cell>
          <cell r="O294" t="str">
            <v>SAINT-ALEXANDRE</v>
          </cell>
          <cell r="P294" t="str">
            <v>Oui</v>
          </cell>
          <cell r="Q294" t="str">
            <v>2023-01-31</v>
          </cell>
          <cell r="R294" t="str">
            <v>SAPA</v>
          </cell>
          <cell r="S294" t="str">
            <v>Actif</v>
          </cell>
          <cell r="T294"/>
          <cell r="U294">
            <v>112</v>
          </cell>
          <cell r="V294" t="str">
            <v>2023-01-31</v>
          </cell>
          <cell r="W294" t="str">
            <v>Non</v>
          </cell>
          <cell r="X294"/>
          <cell r="Y294" t="str">
            <v>112</v>
          </cell>
          <cell r="Z294"/>
          <cell r="AA294">
            <v>3</v>
          </cell>
          <cell r="AB294" t="str">
            <v>112</v>
          </cell>
          <cell r="AC294">
            <v>112</v>
          </cell>
          <cell r="AD294">
            <v>0</v>
          </cell>
          <cell r="AE294">
            <v>0</v>
          </cell>
          <cell r="AF294">
            <v>0</v>
          </cell>
          <cell r="AG294"/>
          <cell r="AH294" t="str">
            <v>310</v>
          </cell>
          <cell r="AI294" t="str">
            <v>Les Appalaches</v>
          </cell>
          <cell r="AJ294" t="str">
            <v>12041</v>
          </cell>
          <cell r="AK294" t="str">
            <v>Les Appalaches</v>
          </cell>
          <cell r="AL294" t="str">
            <v>31084</v>
          </cell>
          <cell r="AM294" t="str">
            <v>Thetford Mines</v>
          </cell>
          <cell r="AN294" t="str">
            <v>1651, RUE NOTRE-DAME EST</v>
          </cell>
          <cell r="AO294"/>
          <cell r="AP294" t="str">
            <v>G6G0C1</v>
          </cell>
          <cell r="AQ294" t="str">
            <v>http://www.centresantethetford.ca/sante-quebec/index.cfm</v>
          </cell>
          <cell r="AR294" t="str">
            <v>2008-03-09</v>
          </cell>
          <cell r="AS294"/>
          <cell r="AT294" t="str">
            <v>(418) 338-7777</v>
          </cell>
          <cell r="AU294"/>
          <cell r="AV294"/>
          <cell r="AW294"/>
          <cell r="AX294" t="str">
            <v>Cette installation de CHSLD s'appellait Centre d'hébergement SAINT-ALEXANDRE jusqu'en septembre 2016. En effet, à la suite du processus de modification des noms des différentes installations dont les CHSLD qui  a été entrepris par la DEGERI, Ce CHSLD a également changé de nom.</v>
          </cell>
          <cell r="AY294" t="str">
            <v>11045333</v>
          </cell>
          <cell r="AZ294" t="str">
            <v>51232049</v>
          </cell>
          <cell r="BA294" t="str">
            <v>Monsieur Patrick Simard</v>
          </cell>
          <cell r="BB294" t="str">
            <v>Monsieur Patrick Simard</v>
          </cell>
          <cell r="BC294" t="str">
            <v>CENTRE INTÉGRÉ DE SANTÉ ET DE SERVICES SOCIAUX DE CHAUDIÈRE-APPALACHES</v>
          </cell>
          <cell r="BD294">
            <v>2917</v>
          </cell>
          <cell r="BE294" t="str">
            <v>Chaudière-Appalaches</v>
          </cell>
          <cell r="BF294"/>
          <cell r="BG294"/>
          <cell r="BH294"/>
          <cell r="BI294" t="str">
            <v>0</v>
          </cell>
          <cell r="BJ294" t="str">
            <v>RPCU</v>
          </cell>
          <cell r="BK294" t="str">
            <v>Public</v>
          </cell>
          <cell r="BL294" t="str">
            <v>2018-09-19</v>
          </cell>
          <cell r="BM294" t="str">
            <v>Sophie Audet</v>
          </cell>
          <cell r="BN294" t="str">
            <v>Très adéquat</v>
          </cell>
          <cell r="BO294"/>
          <cell r="BP294"/>
        </row>
        <row r="295">
          <cell r="B295" t="str">
            <v>CENTRE MULTISERVICES DE SANTÉ ET DE SERVICES SOCIAUX DE BEAUCEVILLE</v>
          </cell>
          <cell r="C295" t="str">
            <v>Public</v>
          </cell>
          <cell r="D295" t="str">
            <v>CISSS DE CHAUDIÈRE-APPALACHES</v>
          </cell>
          <cell r="E295" t="str">
            <v xml:space="preserve">CISSS DE CHAUDIÈRE-APPALACHES          </v>
          </cell>
          <cell r="F295" t="str">
            <v>12 - CISSS DE CHAUDIÈRE-APPALACHES</v>
          </cell>
          <cell r="G295" t="str">
            <v>12</v>
          </cell>
          <cell r="H295" t="str">
            <v>Chaudière-Appalaches</v>
          </cell>
          <cell r="J295" t="str">
            <v>11045333</v>
          </cell>
          <cell r="K295" t="str">
            <v>CENTRE INTÉGRÉ DE SANTÉ ET DE SERVICES SOCIAUX DE CHAUDIÈRE-APPALACHES</v>
          </cell>
          <cell r="L295" t="str">
            <v>1203</v>
          </cell>
          <cell r="M295" t="str">
            <v>RLS de Beauce</v>
          </cell>
          <cell r="N295" t="str">
            <v>51219533</v>
          </cell>
          <cell r="O295" t="str">
            <v>CLSC ET DE BEAUCEVILLE</v>
          </cell>
          <cell r="P295" t="str">
            <v>Oui</v>
          </cell>
          <cell r="Q295" t="str">
            <v>2023-01-31</v>
          </cell>
          <cell r="R295" t="str">
            <v>SAPA</v>
          </cell>
          <cell r="S295" t="str">
            <v>Actif</v>
          </cell>
          <cell r="T295"/>
          <cell r="U295">
            <v>108</v>
          </cell>
          <cell r="V295" t="str">
            <v>2023-01-31</v>
          </cell>
          <cell r="W295"/>
          <cell r="X295" t="str">
            <v>13</v>
          </cell>
          <cell r="Y295" t="str">
            <v>80</v>
          </cell>
          <cell r="Z295"/>
          <cell r="AA295" t="str">
            <v>3</v>
          </cell>
          <cell r="AB295" t="str">
            <v>106</v>
          </cell>
          <cell r="AC295">
            <v>101</v>
          </cell>
          <cell r="AD295">
            <v>1</v>
          </cell>
          <cell r="AE295">
            <v>2</v>
          </cell>
          <cell r="AF295">
            <v>0</v>
          </cell>
          <cell r="AG295"/>
          <cell r="AH295" t="str">
            <v>270</v>
          </cell>
          <cell r="AI295" t="str">
            <v>Robert-Cliche</v>
          </cell>
          <cell r="AJ295" t="str">
            <v>12032</v>
          </cell>
          <cell r="AK295" t="str">
            <v>Robert-Cliche</v>
          </cell>
          <cell r="AL295" t="str">
            <v>27028</v>
          </cell>
          <cell r="AM295" t="str">
            <v>Beauceville</v>
          </cell>
          <cell r="AN295" t="str">
            <v>253, ROUTE 108</v>
          </cell>
          <cell r="AO295"/>
          <cell r="AP295" t="str">
            <v>G5X2Z3</v>
          </cell>
          <cell r="AQ295" t="str">
            <v>https://http://www.csssbeauce.qc.ca/fra/index.html</v>
          </cell>
          <cell r="AR295" t="str">
            <v>1996-11-01</v>
          </cell>
          <cell r="AS295"/>
          <cell r="AT295" t="str">
            <v>(418) 774-3304</v>
          </cell>
          <cell r="AU295"/>
          <cell r="AV295"/>
          <cell r="AW295"/>
          <cell r="AX295"/>
          <cell r="AY295" t="str">
            <v>11045333</v>
          </cell>
          <cell r="AZ295" t="str">
            <v>51219533</v>
          </cell>
          <cell r="BA295" t="str">
            <v>Monsieur Patrick Simard</v>
          </cell>
          <cell r="BB295" t="str">
            <v>Monsieur Patrick Simard</v>
          </cell>
          <cell r="BC295" t="str">
            <v>CENTRE INTÉGRÉ DE SANTÉ ET DE SERVICES SOCIAUX DE CHAUDIÈRE-APPALACHES</v>
          </cell>
          <cell r="BD295">
            <v>2927</v>
          </cell>
          <cell r="BE295" t="str">
            <v>Chaudière-Appalaches</v>
          </cell>
          <cell r="BF295"/>
          <cell r="BG295"/>
          <cell r="BH295"/>
          <cell r="BI295" t="str">
            <v>0</v>
          </cell>
          <cell r="BJ295" t="str">
            <v>CTRCAQ</v>
          </cell>
          <cell r="BK295" t="str">
            <v>Public</v>
          </cell>
          <cell r="BL295" t="str">
            <v>2018-07-17</v>
          </cell>
          <cell r="BM295" t="str">
            <v>Sophie Audet</v>
          </cell>
          <cell r="BN295" t="str">
            <v>Adéquat</v>
          </cell>
          <cell r="BO295"/>
          <cell r="BP295" t="str">
            <v>CPM</v>
          </cell>
        </row>
        <row r="296">
          <cell r="B296" t="str">
            <v>CLSC ET CHSLD DE MONTMAGNY</v>
          </cell>
          <cell r="C296" t="str">
            <v>Public</v>
          </cell>
          <cell r="D296" t="str">
            <v>CISSS DE CHAUDIÈRE-APPALACHES</v>
          </cell>
          <cell r="E296" t="str">
            <v xml:space="preserve">CISSS DE CHAUDIÈRE-APPALACHES          </v>
          </cell>
          <cell r="F296" t="str">
            <v>12 - CISSS DE CHAUDIÈRE-APPALACHES</v>
          </cell>
          <cell r="G296" t="str">
            <v>12</v>
          </cell>
          <cell r="H296" t="str">
            <v>Chaudière-Appalaches</v>
          </cell>
          <cell r="J296" t="str">
            <v>11045333</v>
          </cell>
          <cell r="K296" t="str">
            <v>CENTRE INTÉGRÉ DE SANTÉ ET DE SERVICES SOCIAUX DE CHAUDIÈRE-APPALACHES</v>
          </cell>
          <cell r="L296" t="str">
            <v>1205</v>
          </cell>
          <cell r="M296" t="str">
            <v>RLS de Montmagny-L'Islet</v>
          </cell>
          <cell r="N296" t="str">
            <v>51220044</v>
          </cell>
          <cell r="O296" t="str">
            <v>CLSC ET CHSLD DE MONTMAGNY</v>
          </cell>
          <cell r="P296" t="str">
            <v>Oui</v>
          </cell>
          <cell r="Q296" t="str">
            <v>2023-01-31</v>
          </cell>
          <cell r="R296" t="str">
            <v>SAPA</v>
          </cell>
          <cell r="S296" t="str">
            <v>Actif</v>
          </cell>
          <cell r="T296"/>
          <cell r="U296">
            <v>66</v>
          </cell>
          <cell r="V296" t="str">
            <v>2023-01-31</v>
          </cell>
          <cell r="W296" t="str">
            <v>Non</v>
          </cell>
          <cell r="X296" t="str">
            <v>10</v>
          </cell>
          <cell r="Y296" t="str">
            <v>45</v>
          </cell>
          <cell r="Z296"/>
          <cell r="AA296" t="str">
            <v>3</v>
          </cell>
          <cell r="AB296" t="str">
            <v>65</v>
          </cell>
          <cell r="AC296">
            <v>65</v>
          </cell>
          <cell r="AD296">
            <v>1</v>
          </cell>
          <cell r="AE296">
            <v>0</v>
          </cell>
          <cell r="AF296">
            <v>0</v>
          </cell>
          <cell r="AG296"/>
          <cell r="AH296" t="str">
            <v>180</v>
          </cell>
          <cell r="AI296" t="str">
            <v>Montmagny</v>
          </cell>
          <cell r="AJ296" t="str">
            <v>12052</v>
          </cell>
          <cell r="AK296" t="str">
            <v>Montmagny</v>
          </cell>
          <cell r="AL296" t="str">
            <v>18050</v>
          </cell>
          <cell r="AM296" t="str">
            <v>Montmagny</v>
          </cell>
          <cell r="AN296" t="str">
            <v>168, RUE SAINT-JOSEPH</v>
          </cell>
          <cell r="AO296"/>
          <cell r="AP296" t="str">
            <v>G5V1H8</v>
          </cell>
          <cell r="AQ296" t="str">
            <v>http://www.csssml.qc.ca/</v>
          </cell>
          <cell r="AR296" t="str">
            <v>1997-02-11</v>
          </cell>
          <cell r="AS296"/>
          <cell r="AT296" t="str">
            <v>(418) 248-0182</v>
          </cell>
          <cell r="AU296"/>
          <cell r="AV296"/>
          <cell r="AW296"/>
          <cell r="AX296" t="str">
            <v>Visite ministérielle Octobre 2013 : 4 recommandations
Visite ministérielle Novembre 2015 : 10 recommandations
La qualité du milieu de vie s'est détériorée.</v>
          </cell>
          <cell r="AY296" t="str">
            <v>11045333</v>
          </cell>
          <cell r="AZ296" t="str">
            <v>51220044</v>
          </cell>
          <cell r="BA296" t="str">
            <v>Monsieur Patrick Simard</v>
          </cell>
          <cell r="BB296" t="str">
            <v>Monsieur Patrick Simard</v>
          </cell>
          <cell r="BC296" t="str">
            <v>CENTRE INTÉGRÉ DE SANTÉ ET DE SERVICES SOCIAUX DE CHAUDIÈRE-APPALACHES</v>
          </cell>
          <cell r="BD296">
            <v>2920</v>
          </cell>
          <cell r="BE296" t="str">
            <v>Chaudière-Appalaches</v>
          </cell>
          <cell r="BF296"/>
          <cell r="BG296"/>
          <cell r="BH296"/>
          <cell r="BI296" t="str">
            <v>0</v>
          </cell>
          <cell r="BJ296" t="str">
            <v>CTRCAQ</v>
          </cell>
          <cell r="BK296" t="str">
            <v>Public</v>
          </cell>
          <cell r="BL296" t="str">
            <v>2019-09-18</v>
          </cell>
          <cell r="BM296" t="str">
            <v>Sophie Audet</v>
          </cell>
          <cell r="BN296" t="str">
            <v>Acceptable</v>
          </cell>
          <cell r="BO296"/>
          <cell r="BP296" t="str">
            <v>CPM</v>
          </cell>
        </row>
        <row r="297">
          <cell r="B297" t="str">
            <v>CLSC ET CENTRE D'HEBERGEMENT DE SAINTE-MARIE</v>
          </cell>
          <cell r="C297" t="str">
            <v>Public</v>
          </cell>
          <cell r="D297" t="str">
            <v>CISSS DE CHAUDIÈRE-APPALACHES</v>
          </cell>
          <cell r="E297" t="str">
            <v xml:space="preserve">CISSS DE CHAUDIÈRE-APPALACHES          </v>
          </cell>
          <cell r="F297" t="str">
            <v>12 - CISSS DE CHAUDIÈRE-APPALACHES</v>
          </cell>
          <cell r="G297" t="str">
            <v>12</v>
          </cell>
          <cell r="H297" t="str">
            <v>Chaudière-Appalaches</v>
          </cell>
          <cell r="J297" t="str">
            <v>11045333</v>
          </cell>
          <cell r="K297" t="str">
            <v>CENTRE INTÉGRÉ DE SANTÉ ET DE SERVICES SOCIAUX DE CHAUDIÈRE-APPALACHES</v>
          </cell>
          <cell r="L297" t="str">
            <v>1202</v>
          </cell>
          <cell r="M297" t="str">
            <v>RLS Alphonse-Desjardins</v>
          </cell>
          <cell r="N297" t="str">
            <v>51232031</v>
          </cell>
          <cell r="O297" t="str">
            <v>CLSC ET DE SAINTE-MARIE</v>
          </cell>
          <cell r="P297" t="str">
            <v>Oui</v>
          </cell>
          <cell r="Q297" t="str">
            <v>2023-01-31</v>
          </cell>
          <cell r="R297" t="str">
            <v>SAPA</v>
          </cell>
          <cell r="S297" t="str">
            <v>Actif</v>
          </cell>
          <cell r="T297"/>
          <cell r="U297">
            <v>66</v>
          </cell>
          <cell r="V297" t="str">
            <v>2023-01-31</v>
          </cell>
          <cell r="W297"/>
          <cell r="X297"/>
          <cell r="Y297" t="str">
            <v>65</v>
          </cell>
          <cell r="Z297"/>
          <cell r="AA297" t="str">
            <v>2</v>
          </cell>
          <cell r="AB297" t="str">
            <v>65</v>
          </cell>
          <cell r="AC297">
            <v>65</v>
          </cell>
          <cell r="AD297"/>
          <cell r="AE297">
            <v>0</v>
          </cell>
          <cell r="AF297">
            <v>0</v>
          </cell>
          <cell r="AG297"/>
          <cell r="AH297" t="str">
            <v>260</v>
          </cell>
          <cell r="AI297" t="str">
            <v>La Nouvelle-Beauce</v>
          </cell>
          <cell r="AJ297" t="str">
            <v>12025</v>
          </cell>
          <cell r="AK297" t="str">
            <v>La Nouvelle-Beauce</v>
          </cell>
          <cell r="AL297" t="str">
            <v>26030</v>
          </cell>
          <cell r="AM297" t="str">
            <v>Sainte-Marie</v>
          </cell>
          <cell r="AN297" t="str">
            <v>775, RUE ETIENNE-RAYMOND</v>
          </cell>
          <cell r="AO297"/>
          <cell r="AP297" t="str">
            <v>G6E0B9</v>
          </cell>
          <cell r="AQ297" t="str">
            <v>http://www.csssalphonsedesjardins.ca/</v>
          </cell>
          <cell r="AR297" t="str">
            <v>2007-12-13</v>
          </cell>
          <cell r="AS297"/>
          <cell r="AT297" t="str">
            <v>(418) 387-8181</v>
          </cell>
          <cell r="AU297"/>
          <cell r="AV297"/>
          <cell r="AW297"/>
          <cell r="AX297" t="str">
            <v>Visite ministérielle Décembre 2013 : 12 recommandations
Visite ministérielle Décembre 2013 : 3 recommandations</v>
          </cell>
          <cell r="AY297" t="str">
            <v>11045333</v>
          </cell>
          <cell r="AZ297" t="str">
            <v>51232031</v>
          </cell>
          <cell r="BA297" t="str">
            <v>Monsieur Patrick Simard</v>
          </cell>
          <cell r="BB297" t="str">
            <v>Monsieur Patrick Simard</v>
          </cell>
          <cell r="BC297" t="str">
            <v>CENTRE INTÉGRÉ DE SANTÉ ET DE SERVICES SOCIAUX DE CHAUDIÈRE-APPALACHES</v>
          </cell>
          <cell r="BD297">
            <v>2935</v>
          </cell>
          <cell r="BE297" t="str">
            <v>Chaudière-Appalaches</v>
          </cell>
          <cell r="BF297"/>
          <cell r="BG297"/>
          <cell r="BH297"/>
          <cell r="BI297" t="str">
            <v>0</v>
          </cell>
          <cell r="BJ297" t="str">
            <v>CPM</v>
          </cell>
          <cell r="BK297" t="str">
            <v>Public</v>
          </cell>
          <cell r="BL297" t="str">
            <v>2021-10-12</v>
          </cell>
          <cell r="BM297" t="str">
            <v>Sophie Audet</v>
          </cell>
          <cell r="BN297" t="str">
            <v>Acceptable</v>
          </cell>
          <cell r="BO297"/>
          <cell r="BP297" t="str">
            <v>CPM</v>
          </cell>
        </row>
        <row r="298">
          <cell r="B298" t="str">
            <v>CLSC ET CENTRE D'HEBERGEMENT DE SAINT-PROSPER</v>
          </cell>
          <cell r="C298" t="str">
            <v>Public</v>
          </cell>
          <cell r="D298" t="str">
            <v>CISSS DE CHAUDIÈRE-APPALACHES</v>
          </cell>
          <cell r="E298" t="str">
            <v xml:space="preserve">CISSS DE CHAUDIÈRE-APPALACHES          </v>
          </cell>
          <cell r="F298" t="str">
            <v>12 - CISSS DE CHAUDIÈRE-APPALACHES</v>
          </cell>
          <cell r="G298" t="str">
            <v>12</v>
          </cell>
          <cell r="H298" t="str">
            <v>Chaudière-Appalaches</v>
          </cell>
          <cell r="J298" t="str">
            <v>11045333</v>
          </cell>
          <cell r="K298" t="str">
            <v>CENTRE INTÉGRÉ DE SANTÉ ET DE SERVICES SOCIAUX DE CHAUDIÈRE-APPALACHES</v>
          </cell>
          <cell r="L298" t="str">
            <v>1201</v>
          </cell>
          <cell r="M298" t="str">
            <v>RLS des Etchemins</v>
          </cell>
          <cell r="N298" t="str">
            <v>51218683</v>
          </cell>
          <cell r="O298" t="str">
            <v>DE SAINT-PROSPER</v>
          </cell>
          <cell r="P298" t="str">
            <v>Oui</v>
          </cell>
          <cell r="Q298" t="str">
            <v>2023-01-31</v>
          </cell>
          <cell r="R298" t="str">
            <v>SAPA</v>
          </cell>
          <cell r="S298" t="str">
            <v>Actif</v>
          </cell>
          <cell r="T298"/>
          <cell r="U298">
            <v>20</v>
          </cell>
          <cell r="V298" t="str">
            <v>2023-01-31</v>
          </cell>
          <cell r="W298" t="str">
            <v>Non</v>
          </cell>
          <cell r="X298" t="str">
            <v>3</v>
          </cell>
          <cell r="Y298" t="str">
            <v>13</v>
          </cell>
          <cell r="Z298"/>
          <cell r="AA298" t="str">
            <v>1</v>
          </cell>
          <cell r="AB298" t="str">
            <v>19</v>
          </cell>
          <cell r="AC298">
            <v>19</v>
          </cell>
          <cell r="AD298">
            <v>1</v>
          </cell>
          <cell r="AE298">
            <v>0</v>
          </cell>
          <cell r="AF298">
            <v>0</v>
          </cell>
          <cell r="AG298"/>
          <cell r="AH298" t="str">
            <v>280</v>
          </cell>
          <cell r="AI298" t="str">
            <v>Les Etchemins</v>
          </cell>
          <cell r="AJ298" t="str">
            <v>12011</v>
          </cell>
          <cell r="AK298" t="str">
            <v>Des Etchemins</v>
          </cell>
          <cell r="AL298" t="str">
            <v>28020</v>
          </cell>
          <cell r="AM298" t="str">
            <v>Saint-Prosper</v>
          </cell>
          <cell r="AN298" t="str">
            <v>2770, 20E AVENUE</v>
          </cell>
          <cell r="AO298"/>
          <cell r="AP298" t="str">
            <v>G0M1Y0</v>
          </cell>
          <cell r="AQ298" t="str">
            <v>http://www.csssetchemins.qc.ca/</v>
          </cell>
          <cell r="AR298" t="str">
            <v>1996-07-22</v>
          </cell>
          <cell r="AS298"/>
          <cell r="AT298" t="str">
            <v>(418) 594-8282</v>
          </cell>
          <cell r="AU298"/>
          <cell r="AV298"/>
          <cell r="AW298" t="str">
            <v>Le nom a changé à la M02 et par conséquent, la mise à jour est faite dans OLIVE en date du 14 décembre 2016</v>
          </cell>
          <cell r="AX298" t="str">
            <v>Janvier 2015 : 4 recommandations
Décembre 2016 : 5 recommandations</v>
          </cell>
          <cell r="AY298" t="str">
            <v>11045333</v>
          </cell>
          <cell r="AZ298" t="str">
            <v>51218683</v>
          </cell>
          <cell r="BA298" t="str">
            <v>Monsieur Patrick Simard</v>
          </cell>
          <cell r="BB298" t="str">
            <v>Monsieur Patrick Simard</v>
          </cell>
          <cell r="BC298" t="str">
            <v>CENTRE INTÉGRÉ DE SANTÉ ET DE SERVICES SOCIAUX DE CHAUDIÈRE-APPALACHES</v>
          </cell>
          <cell r="BD298">
            <v>2912</v>
          </cell>
          <cell r="BE298" t="str">
            <v>Chaudière-Appalaches</v>
          </cell>
          <cell r="BF298"/>
          <cell r="BG298"/>
          <cell r="BH298"/>
          <cell r="BI298" t="str">
            <v>0</v>
          </cell>
          <cell r="BJ298" t="str">
            <v>RPCU</v>
          </cell>
          <cell r="BK298" t="str">
            <v>Public</v>
          </cell>
          <cell r="BL298"/>
          <cell r="BM298"/>
          <cell r="BN298"/>
          <cell r="BO298"/>
          <cell r="BP298" t="str">
            <v>RPCU</v>
          </cell>
        </row>
        <row r="299">
          <cell r="B299" t="str">
            <v>CENTRE MULTISERVICES DE SANTÉ ET DE SERVICES SOCIAUX DE LÉVIS</v>
          </cell>
          <cell r="C299" t="str">
            <v>Public</v>
          </cell>
          <cell r="D299" t="str">
            <v>CISSS DE CHAUDIÈRE-APPALACHES</v>
          </cell>
          <cell r="E299" t="str">
            <v xml:space="preserve">CISSS DE CHAUDIÈRE-APPALACHES          </v>
          </cell>
          <cell r="F299" t="str">
            <v>12 - CISSS DE CHAUDIÈRE-APPALACHES</v>
          </cell>
          <cell r="G299" t="str">
            <v>12</v>
          </cell>
          <cell r="H299" t="str">
            <v>Chaudière-Appalaches</v>
          </cell>
          <cell r="J299" t="str">
            <v>11045333</v>
          </cell>
          <cell r="K299" t="str">
            <v>CENTRE INTÉGRÉ DE SANTÉ ET DE SERVICES SOCIAUX DE CHAUDIÈRE-APPALACHES</v>
          </cell>
          <cell r="L299" t="str">
            <v>1202</v>
          </cell>
          <cell r="M299" t="str">
            <v>RLS Alphonse-Desjardins</v>
          </cell>
          <cell r="N299" t="str">
            <v>51227569</v>
          </cell>
          <cell r="O299" t="str">
            <v>CLSC ET CHSLD DE LEVIS</v>
          </cell>
          <cell r="P299" t="str">
            <v>Oui</v>
          </cell>
          <cell r="Q299" t="str">
            <v>2023-01-31</v>
          </cell>
          <cell r="R299" t="str">
            <v>SAPA</v>
          </cell>
          <cell r="S299" t="str">
            <v>Actif</v>
          </cell>
          <cell r="T299"/>
          <cell r="U299">
            <v>95</v>
          </cell>
          <cell r="V299" t="str">
            <v>2023-01-31</v>
          </cell>
          <cell r="W299" t="str">
            <v>Non</v>
          </cell>
          <cell r="X299"/>
          <cell r="Y299" t="str">
            <v>95</v>
          </cell>
          <cell r="Z299"/>
          <cell r="AA299" t="str">
            <v>3</v>
          </cell>
          <cell r="AB299" t="str">
            <v>95</v>
          </cell>
          <cell r="AC299">
            <v>95</v>
          </cell>
          <cell r="AD299"/>
          <cell r="AE299">
            <v>0</v>
          </cell>
          <cell r="AF299">
            <v>0</v>
          </cell>
          <cell r="AG299"/>
          <cell r="AH299" t="str">
            <v>251</v>
          </cell>
          <cell r="AI299" t="str">
            <v>Lévis</v>
          </cell>
          <cell r="AJ299" t="str">
            <v>12021</v>
          </cell>
          <cell r="AK299" t="str">
            <v>Desjardins</v>
          </cell>
          <cell r="AL299" t="str">
            <v>25213</v>
          </cell>
          <cell r="AM299" t="str">
            <v>Lévis</v>
          </cell>
          <cell r="AN299" t="str">
            <v>143, RUE WOLFE</v>
          </cell>
          <cell r="AO299"/>
          <cell r="AP299" t="str">
            <v>G6V3Z1</v>
          </cell>
          <cell r="AQ299" t="str">
            <v>http://www.csssalphonsedesjardins.ca/</v>
          </cell>
          <cell r="AR299" t="str">
            <v>2004-04-01</v>
          </cell>
          <cell r="AS299"/>
          <cell r="AT299" t="str">
            <v>(418) 835-7121</v>
          </cell>
          <cell r="AU299"/>
          <cell r="AV299"/>
          <cell r="AW299" t="str">
            <v>Cette installation s'appellait Hôtel Dieu de Levis jusqu'en septembre 2016</v>
          </cell>
          <cell r="AX299" t="str">
            <v>Août 2014 : 8 Recommandations
Septembre 2016 : 4 Recommandations</v>
          </cell>
          <cell r="AY299" t="str">
            <v>11045333</v>
          </cell>
          <cell r="AZ299" t="str">
            <v>51227569</v>
          </cell>
          <cell r="BA299" t="str">
            <v>Monsieur Patrick Simard</v>
          </cell>
          <cell r="BB299" t="str">
            <v>Monsieur Patrick Simard</v>
          </cell>
          <cell r="BC299" t="str">
            <v>CENTRE INTÉGRÉ DE SANTÉ ET DE SERVICES SOCIAUX DE CHAUDIÈRE-APPALACHES</v>
          </cell>
          <cell r="BD299">
            <v>2882</v>
          </cell>
          <cell r="BE299" t="str">
            <v>Chaudière-Appalaches</v>
          </cell>
          <cell r="BF299"/>
          <cell r="BG299"/>
          <cell r="BH299"/>
          <cell r="BI299" t="str">
            <v>0</v>
          </cell>
          <cell r="BJ299" t="str">
            <v>CPM</v>
          </cell>
          <cell r="BK299" t="str">
            <v>Public</v>
          </cell>
          <cell r="BL299"/>
          <cell r="BM299"/>
          <cell r="BN299"/>
          <cell r="BO299"/>
          <cell r="BP299" t="str">
            <v>CPM</v>
          </cell>
        </row>
        <row r="300">
          <cell r="B300" t="str">
            <v>CLSC ET CHSLD DE SAINT-JEAN-PORT-JOLI</v>
          </cell>
          <cell r="C300" t="str">
            <v>Public</v>
          </cell>
          <cell r="D300" t="str">
            <v>CISSS DE CHAUDIÈRE-APPALACHES</v>
          </cell>
          <cell r="E300" t="str">
            <v xml:space="preserve">CISSS DE CHAUDIÈRE-APPALACHES          </v>
          </cell>
          <cell r="F300" t="str">
            <v>12 - CISSS DE CHAUDIÈRE-APPALACHES</v>
          </cell>
          <cell r="G300" t="str">
            <v>12</v>
          </cell>
          <cell r="H300" t="str">
            <v>Chaudière-Appalaches</v>
          </cell>
          <cell r="J300" t="str">
            <v>11045333</v>
          </cell>
          <cell r="K300" t="str">
            <v>CENTRE INTÉGRÉ DE SANTÉ ET DE SERVICES SOCIAUX DE CHAUDIÈRE-APPALACHES</v>
          </cell>
          <cell r="L300" t="str">
            <v>1205</v>
          </cell>
          <cell r="M300" t="str">
            <v>RLS de Montmagny-L'Islet</v>
          </cell>
          <cell r="N300" t="str">
            <v>51218691</v>
          </cell>
          <cell r="O300" t="str">
            <v>CLSC ET CHSLD DE SAINT-JEAN-PORT-JOLI</v>
          </cell>
          <cell r="P300" t="str">
            <v>Oui</v>
          </cell>
          <cell r="Q300" t="str">
            <v>2023-01-31</v>
          </cell>
          <cell r="R300" t="str">
            <v>SAPA</v>
          </cell>
          <cell r="S300" t="str">
            <v>Actif</v>
          </cell>
          <cell r="T300"/>
          <cell r="U300">
            <v>38</v>
          </cell>
          <cell r="V300" t="str">
            <v>2023-01-31</v>
          </cell>
          <cell r="W300"/>
          <cell r="X300" t="str">
            <v>2</v>
          </cell>
          <cell r="Y300" t="str">
            <v>32</v>
          </cell>
          <cell r="Z300"/>
          <cell r="AA300" t="str">
            <v>1</v>
          </cell>
          <cell r="AB300" t="str">
            <v>35</v>
          </cell>
          <cell r="AC300">
            <v>36</v>
          </cell>
          <cell r="AD300">
            <v>3</v>
          </cell>
          <cell r="AE300">
            <v>0</v>
          </cell>
          <cell r="AF300">
            <v>0</v>
          </cell>
          <cell r="AG300"/>
          <cell r="AH300" t="str">
            <v>170</v>
          </cell>
          <cell r="AI300" t="str">
            <v>L'Islet</v>
          </cell>
          <cell r="AJ300" t="str">
            <v>12051</v>
          </cell>
          <cell r="AK300" t="str">
            <v>L'Islet</v>
          </cell>
          <cell r="AL300" t="str">
            <v>17070</v>
          </cell>
          <cell r="AM300" t="str">
            <v>Saint-Jean-Port-Joli</v>
          </cell>
          <cell r="AN300" t="str">
            <v>430, RUE JEAN-LECLERC</v>
          </cell>
          <cell r="AO300" t="str">
            <v>CASE POSTALE 250</v>
          </cell>
          <cell r="AP300" t="str">
            <v>G0R3G0</v>
          </cell>
          <cell r="AQ300" t="str">
            <v>http://www.csssml.qc.ca/</v>
          </cell>
          <cell r="AR300" t="str">
            <v>1996-07-22</v>
          </cell>
          <cell r="AS300"/>
          <cell r="AT300" t="str">
            <v>(418) 598-3355</v>
          </cell>
          <cell r="AU300"/>
          <cell r="AV300"/>
          <cell r="AW300"/>
          <cell r="AX300" t="str">
            <v>Recommandations Mars 2014 : 5
Recommandations mars 2015 : 6</v>
          </cell>
          <cell r="AY300" t="str">
            <v>11045333</v>
          </cell>
          <cell r="AZ300" t="str">
            <v>51218691</v>
          </cell>
          <cell r="BA300" t="str">
            <v>Monsieur Patrick Simard</v>
          </cell>
          <cell r="BB300" t="str">
            <v>Monsieur Patrick Simard</v>
          </cell>
          <cell r="BC300" t="str">
            <v>CENTRE INTÉGRÉ DE SANTÉ ET DE SERVICES SOCIAUX DE CHAUDIÈRE-APPALACHES</v>
          </cell>
          <cell r="BD300">
            <v>2918</v>
          </cell>
          <cell r="BE300" t="str">
            <v>Chaudière-Appalaches</v>
          </cell>
          <cell r="BF300"/>
          <cell r="BG300"/>
          <cell r="BH300"/>
          <cell r="BI300" t="str">
            <v>0</v>
          </cell>
          <cell r="BJ300" t="str">
            <v>CTRCAQ</v>
          </cell>
          <cell r="BK300" t="str">
            <v>Public</v>
          </cell>
          <cell r="BL300" t="str">
            <v>2019-09-17</v>
          </cell>
          <cell r="BM300" t="str">
            <v>Sophie Audet</v>
          </cell>
          <cell r="BN300" t="str">
            <v>Très adéquat</v>
          </cell>
          <cell r="BO300"/>
          <cell r="BP300" t="str">
            <v>CTRCAQ</v>
          </cell>
        </row>
        <row r="301">
          <cell r="B301" t="str">
            <v>CENTRE D'HEBERGEMENT CHAMPLAIN - CHANOINE-AUDET</v>
          </cell>
          <cell r="C301" t="str">
            <v>Privé conventionné</v>
          </cell>
          <cell r="D301" t="str">
            <v>GROUPE CHAMPLAIN</v>
          </cell>
          <cell r="E301" t="str">
            <v xml:space="preserve">CISSS DE CHAUDIÈRE-APPALACHES          </v>
          </cell>
          <cell r="F301" t="str">
            <v>12 - CISSS DE CHAUDIÈRE-APPALACHES</v>
          </cell>
          <cell r="G301" t="str">
            <v>12</v>
          </cell>
          <cell r="H301" t="str">
            <v>Chaudière-Appalaches</v>
          </cell>
          <cell r="J301" t="str">
            <v>11045333</v>
          </cell>
          <cell r="K301" t="str">
            <v>CENTRE INTÉGRÉ DE SANTÉ ET DE SERVICES SOCIAUX DE CHAUDIÈRE-APPALACHES</v>
          </cell>
          <cell r="L301" t="str">
            <v>1202</v>
          </cell>
          <cell r="M301" t="str">
            <v>RLS Alphonse-Desjardins</v>
          </cell>
          <cell r="N301" t="str">
            <v>51224921</v>
          </cell>
          <cell r="O301" t="str">
            <v>CHAMPLAIN - CHANOINE-AUDET</v>
          </cell>
          <cell r="P301" t="str">
            <v>Oui</v>
          </cell>
          <cell r="Q301" t="str">
            <v>2023-01-31</v>
          </cell>
          <cell r="R301" t="str">
            <v>SAPA</v>
          </cell>
          <cell r="S301" t="str">
            <v>Actif</v>
          </cell>
          <cell r="T301"/>
          <cell r="U301">
            <v>96</v>
          </cell>
          <cell r="V301" t="str">
            <v>2023-01-31</v>
          </cell>
          <cell r="W301"/>
          <cell r="X301"/>
          <cell r="Y301" t="str">
            <v>96</v>
          </cell>
          <cell r="Z301"/>
          <cell r="AA301" t="str">
            <v>2</v>
          </cell>
          <cell r="AB301" t="str">
            <v>95</v>
          </cell>
          <cell r="AC301">
            <v>96</v>
          </cell>
          <cell r="AD301">
            <v>0</v>
          </cell>
          <cell r="AE301">
            <v>0</v>
          </cell>
          <cell r="AF301">
            <v>0</v>
          </cell>
          <cell r="AG301"/>
          <cell r="AH301" t="str">
            <v>251</v>
          </cell>
          <cell r="AI301" t="str">
            <v>Lévis</v>
          </cell>
          <cell r="AJ301" t="str">
            <v>12022</v>
          </cell>
          <cell r="AK301" t="str">
            <v>Les Chutes-de-la-Chaudière</v>
          </cell>
          <cell r="AL301" t="str">
            <v>25213</v>
          </cell>
          <cell r="AM301" t="str">
            <v>Lévis</v>
          </cell>
          <cell r="AN301" t="str">
            <v>2155, CHEMIN DU SAULT</v>
          </cell>
          <cell r="AO301"/>
          <cell r="AP301" t="str">
            <v>G6W2K7</v>
          </cell>
          <cell r="AQ301" t="str">
            <v>http://www.groupechamplain.qc.ca/</v>
          </cell>
          <cell r="AR301" t="str">
            <v>2001-03-28</v>
          </cell>
          <cell r="AS301"/>
          <cell r="AT301" t="str">
            <v>(418) 834-5322</v>
          </cell>
          <cell r="AU301"/>
          <cell r="AV301"/>
          <cell r="AW301"/>
          <cell r="AX301"/>
          <cell r="AY301" t="str">
            <v>11044682</v>
          </cell>
          <cell r="AZ301" t="str">
            <v>51224921</v>
          </cell>
          <cell r="BA301" t="str">
            <v/>
          </cell>
          <cell r="BB301" t="str">
            <v/>
          </cell>
          <cell r="BC301" t="str">
            <v>GROUPE CHAMPLAIN INC.</v>
          </cell>
          <cell r="BD301">
            <v>2928</v>
          </cell>
          <cell r="BE301" t="str">
            <v>Chaudière-Appalaches</v>
          </cell>
          <cell r="BF301"/>
          <cell r="BG301"/>
          <cell r="BH301"/>
          <cell r="BI301" t="str">
            <v>0</v>
          </cell>
          <cell r="BJ301" t="str">
            <v>RPCU</v>
          </cell>
          <cell r="BK301" t="str">
            <v>Privé conventionné</v>
          </cell>
          <cell r="BL301" t="str">
            <v>2021-10-06</v>
          </cell>
          <cell r="BM301" t="str">
            <v>Micheline Bowen</v>
          </cell>
          <cell r="BN301" t="str">
            <v>Adéquat</v>
          </cell>
          <cell r="BO301"/>
          <cell r="BP301" t="str">
            <v>CPM</v>
          </cell>
        </row>
        <row r="302">
          <cell r="B302" t="str">
            <v>CENTRE D'HEBERGEMENT CHAMPLAIN-DE-L'ASSOMPTION</v>
          </cell>
          <cell r="C302" t="str">
            <v>Privé conventionné</v>
          </cell>
          <cell r="D302" t="str">
            <v>GROUPE CHAMPLAIN</v>
          </cell>
          <cell r="E302" t="str">
            <v xml:space="preserve">CISSS DE CHAUDIÈRE-APPALACHES          </v>
          </cell>
          <cell r="F302" t="str">
            <v>12 - CISSS DE CHAUDIÈRE-APPALACHES</v>
          </cell>
          <cell r="G302" t="str">
            <v>12</v>
          </cell>
          <cell r="H302" t="str">
            <v>Chaudière-Appalaches</v>
          </cell>
          <cell r="J302" t="str">
            <v>11045333</v>
          </cell>
          <cell r="K302" t="str">
            <v>CENTRE INTÉGRÉ DE SANTÉ ET DE SERVICES SOCIAUX DE CHAUDIÈRE-APPALACHES</v>
          </cell>
          <cell r="L302" t="str">
            <v>1203</v>
          </cell>
          <cell r="M302" t="str">
            <v>RLS de Beauce</v>
          </cell>
          <cell r="N302" t="str">
            <v>51232122</v>
          </cell>
          <cell r="O302" t="str">
            <v>CHAMPLAIN-DE-L'ASSOMPTION</v>
          </cell>
          <cell r="P302" t="str">
            <v>Oui</v>
          </cell>
          <cell r="Q302" t="str">
            <v>2023-01-31</v>
          </cell>
          <cell r="R302" t="str">
            <v>SAPA</v>
          </cell>
          <cell r="S302" t="str">
            <v>Actif</v>
          </cell>
          <cell r="T302"/>
          <cell r="U302">
            <v>96</v>
          </cell>
          <cell r="V302" t="str">
            <v>2023-01-31</v>
          </cell>
          <cell r="W302" t="str">
            <v>Non</v>
          </cell>
          <cell r="X302" t="str">
            <v>38</v>
          </cell>
          <cell r="Y302" t="str">
            <v>20</v>
          </cell>
          <cell r="Z302"/>
          <cell r="AA302" t="str">
            <v>3</v>
          </cell>
          <cell r="AB302" t="str">
            <v>93</v>
          </cell>
          <cell r="AC302">
            <v>96</v>
          </cell>
          <cell r="AD302">
            <v>0</v>
          </cell>
          <cell r="AE302">
            <v>0</v>
          </cell>
          <cell r="AF302">
            <v>0</v>
          </cell>
          <cell r="AG302"/>
          <cell r="AH302" t="str">
            <v>290</v>
          </cell>
          <cell r="AI302" t="str">
            <v>Beauce-Sartigan</v>
          </cell>
          <cell r="AJ302" t="str">
            <v>12031</v>
          </cell>
          <cell r="AK302" t="str">
            <v>Beauce-Sartigan</v>
          </cell>
          <cell r="AL302" t="str">
            <v>29073</v>
          </cell>
          <cell r="AM302" t="str">
            <v>Saint-Georges</v>
          </cell>
          <cell r="AN302" t="str">
            <v>16750, BOULEVARD LACROIX</v>
          </cell>
          <cell r="AO302"/>
          <cell r="AP302" t="str">
            <v>G5Y2G4</v>
          </cell>
          <cell r="AQ302" t="str">
            <v>http://www.groupechamplain.qc.ca/</v>
          </cell>
          <cell r="AR302" t="str">
            <v>2007-08-15</v>
          </cell>
          <cell r="AS302"/>
          <cell r="AT302" t="str">
            <v>(418) 228-2041</v>
          </cell>
          <cell r="AU302"/>
          <cell r="AV302"/>
          <cell r="AW302"/>
          <cell r="AX302" t="str">
            <v>Septembre 2014 : 2 recommandations.
Juillet 2016 : 1 recommandation.</v>
          </cell>
          <cell r="AY302" t="str">
            <v>11044682</v>
          </cell>
          <cell r="AZ302" t="str">
            <v>51232122</v>
          </cell>
          <cell r="BA302" t="str">
            <v/>
          </cell>
          <cell r="BB302" t="str">
            <v/>
          </cell>
          <cell r="BC302" t="str">
            <v>GROUPE CHAMPLAIN INC.</v>
          </cell>
          <cell r="BD302">
            <v>2929</v>
          </cell>
          <cell r="BE302" t="str">
            <v>Chaudière-Appalaches</v>
          </cell>
          <cell r="BF302"/>
          <cell r="BG302"/>
          <cell r="BH302"/>
          <cell r="BI302" t="str">
            <v>0</v>
          </cell>
          <cell r="BJ302" t="str">
            <v>RPCU</v>
          </cell>
          <cell r="BK302" t="str">
            <v>Privé conventionné</v>
          </cell>
          <cell r="BL302"/>
          <cell r="BM302"/>
          <cell r="BN302"/>
          <cell r="BO302"/>
          <cell r="BP302" t="str">
            <v>CPM</v>
          </cell>
        </row>
        <row r="303">
          <cell r="B303" t="str">
            <v>PAVILLON BELLEVUE</v>
          </cell>
          <cell r="C303" t="str">
            <v>Privé conventionné</v>
          </cell>
          <cell r="D303" t="str">
            <v>PAVILLON BELLEVUE</v>
          </cell>
          <cell r="E303" t="str">
            <v xml:space="preserve">CISSS DE CHAUDIÈRE-APPALACHES          </v>
          </cell>
          <cell r="F303" t="str">
            <v>12 - CISSS DE CHAUDIÈRE-APPALACHES</v>
          </cell>
          <cell r="G303" t="str">
            <v>12</v>
          </cell>
          <cell r="H303" t="str">
            <v>Chaudière-Appalaches</v>
          </cell>
          <cell r="J303" t="str">
            <v>11045333</v>
          </cell>
          <cell r="K303" t="str">
            <v>CENTRE INTÉGRÉ DE SANTÉ ET DE SERVICES SOCIAUX DE CHAUDIÈRE-APPALACHES</v>
          </cell>
          <cell r="L303" t="str">
            <v>1202</v>
          </cell>
          <cell r="M303" t="str">
            <v>RLS Alphonse-Desjardins</v>
          </cell>
          <cell r="N303" t="str">
            <v>13317037</v>
          </cell>
          <cell r="O303" t="str">
            <v>PAVILLON BELLEVUE</v>
          </cell>
          <cell r="P303" t="str">
            <v>Oui</v>
          </cell>
          <cell r="Q303" t="str">
            <v>2023-01-31</v>
          </cell>
          <cell r="R303" t="str">
            <v>SAPA</v>
          </cell>
          <cell r="S303" t="str">
            <v>Actif</v>
          </cell>
          <cell r="T303"/>
          <cell r="U303">
            <v>50</v>
          </cell>
          <cell r="V303" t="str">
            <v>2023-01-31</v>
          </cell>
          <cell r="W303"/>
          <cell r="X303"/>
          <cell r="Y303" t="str">
            <v>57</v>
          </cell>
          <cell r="Z303"/>
          <cell r="AA303" t="str">
            <v>2</v>
          </cell>
          <cell r="AB303" t="str">
            <v>50</v>
          </cell>
          <cell r="AC303">
            <v>50</v>
          </cell>
          <cell r="AD303">
            <v>0</v>
          </cell>
          <cell r="AE303">
            <v>0</v>
          </cell>
          <cell r="AF303">
            <v>0</v>
          </cell>
          <cell r="AG303"/>
          <cell r="AH303" t="str">
            <v>251</v>
          </cell>
          <cell r="AI303" t="str">
            <v>Lévis</v>
          </cell>
          <cell r="AJ303" t="str">
            <v>12021</v>
          </cell>
          <cell r="AK303" t="str">
            <v>Desjardins</v>
          </cell>
          <cell r="AL303" t="str">
            <v>25213</v>
          </cell>
          <cell r="AM303" t="str">
            <v>Lévis</v>
          </cell>
          <cell r="AN303" t="str">
            <v>99, RUE MONSEIGNEUR-BOURGET</v>
          </cell>
          <cell r="AO303"/>
          <cell r="AP303" t="str">
            <v>G6V9V2</v>
          </cell>
          <cell r="AQ303" t="str">
            <v>http://www.chsldbellevue.ca/</v>
          </cell>
          <cell r="AR303" t="str">
            <v>1974-01-01</v>
          </cell>
          <cell r="AS303"/>
          <cell r="AT303" t="str">
            <v>(418) 833-3490</v>
          </cell>
          <cell r="AU303"/>
          <cell r="AV303"/>
          <cell r="AW303" t="str">
            <v>Au permis m02 : 57 places incluant 7 places d'achat de services d'hébergement et de soins de longue durée dans le CHSLD (Sophie Audet 2017-02-22)</v>
          </cell>
          <cell r="AX303" t="str">
            <v>Février 2015 : 5 Recommandations
Février 2017 : 10 recommandations</v>
          </cell>
          <cell r="AY303" t="str">
            <v>13317037</v>
          </cell>
          <cell r="AZ303" t="str">
            <v>13317037</v>
          </cell>
          <cell r="BA303" t="str">
            <v/>
          </cell>
          <cell r="BB303" t="str">
            <v/>
          </cell>
          <cell r="BC303" t="str">
            <v>PAVILLON BELLEVUE INC.</v>
          </cell>
          <cell r="BD303">
            <v>2965</v>
          </cell>
          <cell r="BE303" t="str">
            <v>Chaudière-Appalaches</v>
          </cell>
          <cell r="BF303"/>
          <cell r="BG303"/>
          <cell r="BH303"/>
          <cell r="BI303" t="str">
            <v>0</v>
          </cell>
          <cell r="BJ303" t="str">
            <v>CPM</v>
          </cell>
          <cell r="BK303" t="str">
            <v>Privé conventionné</v>
          </cell>
          <cell r="BL303"/>
          <cell r="BM303"/>
          <cell r="BN303"/>
          <cell r="BO303"/>
          <cell r="BP303" t="str">
            <v>CPM</v>
          </cell>
        </row>
        <row r="304">
          <cell r="B304" t="str">
            <v>CENTRE D'ACCUEIL SAINT-JOSEPH DE LEVIS</v>
          </cell>
          <cell r="C304" t="str">
            <v>Privé conventionné</v>
          </cell>
          <cell r="D304" t="str">
            <v>SAINT-JOSEPH DE LEVIS</v>
          </cell>
          <cell r="E304" t="str">
            <v xml:space="preserve">CISSS DE CHAUDIÈRE-APPALACHES          </v>
          </cell>
          <cell r="F304" t="str">
            <v>12 - CISSS DE CHAUDIÈRE-APPALACHES</v>
          </cell>
          <cell r="G304" t="str">
            <v>12</v>
          </cell>
          <cell r="H304" t="str">
            <v>Chaudière-Appalaches</v>
          </cell>
          <cell r="J304" t="str">
            <v>11045333</v>
          </cell>
          <cell r="K304" t="str">
            <v>CENTRE INTÉGRÉ DE SANTÉ ET DE SERVICES SOCIAUX DE CHAUDIÈRE-APPALACHES</v>
          </cell>
          <cell r="L304" t="str">
            <v>1202</v>
          </cell>
          <cell r="M304" t="str">
            <v>RLS Alphonse-Desjardins</v>
          </cell>
          <cell r="N304" t="str">
            <v>26370254</v>
          </cell>
          <cell r="O304" t="str">
            <v>CENTRE D'ACCUEIL SAINT-JOSEPH DE LEVIS</v>
          </cell>
          <cell r="P304" t="str">
            <v>Oui</v>
          </cell>
          <cell r="Q304" t="str">
            <v>2023-01-31</v>
          </cell>
          <cell r="R304" t="str">
            <v>SAPA</v>
          </cell>
          <cell r="S304" t="str">
            <v>Actif</v>
          </cell>
          <cell r="T304"/>
          <cell r="U304">
            <v>157</v>
          </cell>
          <cell r="V304" t="str">
            <v>2023-01-31</v>
          </cell>
          <cell r="W304"/>
          <cell r="X304" t="str">
            <v>24</v>
          </cell>
          <cell r="Y304" t="str">
            <v>110</v>
          </cell>
          <cell r="Z304"/>
          <cell r="AA304" t="str">
            <v>7</v>
          </cell>
          <cell r="AB304" t="str">
            <v>158</v>
          </cell>
          <cell r="AC304">
            <v>157</v>
          </cell>
          <cell r="AD304">
            <v>1</v>
          </cell>
          <cell r="AE304">
            <v>0</v>
          </cell>
          <cell r="AF304">
            <v>0</v>
          </cell>
          <cell r="AG304"/>
          <cell r="AH304" t="str">
            <v>251</v>
          </cell>
          <cell r="AI304" t="str">
            <v>Lévis</v>
          </cell>
          <cell r="AJ304" t="str">
            <v>12021</v>
          </cell>
          <cell r="AK304" t="str">
            <v>Desjardins</v>
          </cell>
          <cell r="AL304" t="str">
            <v>25213</v>
          </cell>
          <cell r="AM304" t="str">
            <v>Lévis</v>
          </cell>
          <cell r="AN304" t="str">
            <v>5445, RUE SAINT-LOUIS</v>
          </cell>
          <cell r="AO304"/>
          <cell r="AP304" t="str">
            <v>G6V4G9</v>
          </cell>
          <cell r="AQ304" t="str">
            <v>http://www.castjoseph.com/fr/page/le-centre-daccueil</v>
          </cell>
          <cell r="AR304" t="str">
            <v>1989-08-23</v>
          </cell>
          <cell r="AS304"/>
          <cell r="AT304" t="str">
            <v>(418) 833-3414</v>
          </cell>
          <cell r="AU304"/>
          <cell r="AV304"/>
          <cell r="AW304"/>
          <cell r="AX304"/>
          <cell r="AY304" t="str">
            <v>26370254</v>
          </cell>
          <cell r="AZ304" t="str">
            <v>26370254</v>
          </cell>
          <cell r="BA304" t="str">
            <v/>
          </cell>
          <cell r="BB304" t="str">
            <v/>
          </cell>
          <cell r="BC304" t="str">
            <v>CENTRE D'ACCUEIL SAINT-JOSEPH DE LEVIS INC.</v>
          </cell>
          <cell r="BD304">
            <v>2966</v>
          </cell>
          <cell r="BE304" t="str">
            <v>Chaudière-Appalaches</v>
          </cell>
          <cell r="BF304"/>
          <cell r="BG304"/>
          <cell r="BH304"/>
          <cell r="BI304" t="str">
            <v>0</v>
          </cell>
          <cell r="BJ304" t="str">
            <v>CPM</v>
          </cell>
          <cell r="BK304" t="str">
            <v>Privé conventionné</v>
          </cell>
          <cell r="BL304"/>
          <cell r="BM304"/>
          <cell r="BN304"/>
          <cell r="BO304"/>
          <cell r="BP304" t="str">
            <v>CTRCAQ</v>
          </cell>
        </row>
        <row r="305">
          <cell r="B305" t="str">
            <v>CHSLD VIGI NOTRE-DAME-DE-LOURDES</v>
          </cell>
          <cell r="C305" t="str">
            <v>Privé conventionné</v>
          </cell>
          <cell r="D305" t="str">
            <v>VIGI SANTE</v>
          </cell>
          <cell r="E305" t="str">
            <v xml:space="preserve">CISSS DE CHAUDIÈRE-APPALACHES          </v>
          </cell>
          <cell r="F305" t="str">
            <v>12 - CISSS DE CHAUDIÈRE-APPALACHES</v>
          </cell>
          <cell r="G305" t="str">
            <v>12</v>
          </cell>
          <cell r="H305" t="str">
            <v>Chaudière-Appalaches</v>
          </cell>
          <cell r="J305" t="str">
            <v>11045333</v>
          </cell>
          <cell r="K305" t="str">
            <v>CENTRE INTÉGRÉ DE SANTÉ ET DE SERVICES SOCIAUX DE CHAUDIÈRE-APPALACHES</v>
          </cell>
          <cell r="L305" t="str">
            <v>1202</v>
          </cell>
          <cell r="M305" t="str">
            <v>RLS Alphonse-Desjardins</v>
          </cell>
          <cell r="N305" t="str">
            <v>54601018</v>
          </cell>
          <cell r="O305" t="str">
            <v>CHSLD VIGI NOTRE-DAME-DE-LOURDES</v>
          </cell>
          <cell r="P305" t="str">
            <v>Oui</v>
          </cell>
          <cell r="Q305" t="str">
            <v>2023-01-31</v>
          </cell>
          <cell r="R305" t="str">
            <v>SAPA</v>
          </cell>
          <cell r="S305" t="str">
            <v>Actif</v>
          </cell>
          <cell r="T305"/>
          <cell r="U305">
            <v>40</v>
          </cell>
          <cell r="V305" t="str">
            <v>2023-01-31</v>
          </cell>
          <cell r="W305" t="str">
            <v>Non</v>
          </cell>
          <cell r="X305"/>
          <cell r="Y305" t="str">
            <v>40</v>
          </cell>
          <cell r="Z305"/>
          <cell r="AA305" t="str">
            <v>1</v>
          </cell>
          <cell r="AB305" t="str">
            <v>40</v>
          </cell>
          <cell r="AC305">
            <v>40</v>
          </cell>
          <cell r="AD305">
            <v>0</v>
          </cell>
          <cell r="AE305">
            <v>0</v>
          </cell>
          <cell r="AF305">
            <v>0</v>
          </cell>
          <cell r="AG305"/>
          <cell r="AH305" t="str">
            <v>190</v>
          </cell>
          <cell r="AI305" t="str">
            <v>Bellechasse</v>
          </cell>
          <cell r="AJ305" t="str">
            <v>12023</v>
          </cell>
          <cell r="AK305" t="str">
            <v>Bellechasse</v>
          </cell>
          <cell r="AL305" t="str">
            <v>19110</v>
          </cell>
          <cell r="AM305" t="str">
            <v>Saint-Michel-de-Bellechasse</v>
          </cell>
          <cell r="AN305" t="str">
            <v>80, RUE PRINCIPALE</v>
          </cell>
          <cell r="AO305" t="str">
            <v>CASE POSTALE 10</v>
          </cell>
          <cell r="AP305" t="str">
            <v>G0R3S0</v>
          </cell>
          <cell r="AQ305" t="str">
            <v>http://www.vigisante.com/</v>
          </cell>
          <cell r="AR305" t="str">
            <v>1990-12-20</v>
          </cell>
          <cell r="AS305"/>
          <cell r="AT305" t="str">
            <v>(418) 884-2811</v>
          </cell>
          <cell r="AU305"/>
          <cell r="AV305"/>
          <cell r="AW305"/>
          <cell r="AX305" t="str">
            <v>11 mars 2015 : 4 Recommandations
18 janvier 2017 : 1 Recommandation</v>
          </cell>
          <cell r="AY305" t="str">
            <v>11044815</v>
          </cell>
          <cell r="AZ305" t="str">
            <v>54601018</v>
          </cell>
          <cell r="BA305" t="str">
            <v>Madame Agnès Bouisson</v>
          </cell>
          <cell r="BB305" t="str">
            <v/>
          </cell>
          <cell r="BC305" t="str">
            <v>VIGI SANTE LTEE</v>
          </cell>
          <cell r="BD305">
            <v>2930</v>
          </cell>
          <cell r="BE305" t="str">
            <v>Chaudière-Appalaches</v>
          </cell>
          <cell r="BF305"/>
          <cell r="BG305"/>
          <cell r="BH305"/>
          <cell r="BI305" t="str">
            <v>0</v>
          </cell>
          <cell r="BJ305" t="str">
            <v>CTRCAQ</v>
          </cell>
          <cell r="BK305" t="str">
            <v>Privé conventionné</v>
          </cell>
          <cell r="BL305" t="str">
            <v>2022-06-13</v>
          </cell>
          <cell r="BM305" t="str">
            <v>Micheline Bowen</v>
          </cell>
          <cell r="BN305" t="str">
            <v>Très adéquat</v>
          </cell>
          <cell r="BO305"/>
          <cell r="BP305" t="str">
            <v>CTRCAQ</v>
          </cell>
        </row>
        <row r="306">
          <cell r="B306" t="str">
            <v>MAISON DES AÎNÉS ET ALTERNATIVE DE SAINT-ÉTIENNE-DE-LAUZON</v>
          </cell>
          <cell r="C306" t="str">
            <v>Public</v>
          </cell>
          <cell r="D306" t="str">
            <v>CISSS DE CHAUDIÈRE-APPALACHES</v>
          </cell>
          <cell r="E306" t="str">
            <v xml:space="preserve">CISSS DE CHAUDIÈRE-APPALACHES          </v>
          </cell>
          <cell r="F306" t="str">
            <v>12 - CISSS DE CHAUDIÈRE-APPALACHES</v>
          </cell>
          <cell r="G306" t="str">
            <v>12</v>
          </cell>
          <cell r="H306" t="str">
            <v>Chaudière-Appalaches</v>
          </cell>
          <cell r="J306" t="str">
            <v>11045333</v>
          </cell>
          <cell r="K306" t="str">
            <v>CENTRE INTÉGRÉ DE SANTÉ ET DE SERVICES SOCIAUX DE CHAUDIÈRE-APPALACHES</v>
          </cell>
          <cell r="L306" t="str">
            <v>1202</v>
          </cell>
          <cell r="M306" t="str">
            <v>RLS Alphonse-Desjardins</v>
          </cell>
          <cell r="N306">
            <v>51247088</v>
          </cell>
          <cell r="O306" t="str">
            <v>MDA-MA DE SAINT-ÉTIENNE-DE-LAUZON</v>
          </cell>
          <cell r="P306" t="str">
            <v>Oui</v>
          </cell>
          <cell r="Q306" t="str">
            <v>2023-01-31</v>
          </cell>
          <cell r="R306" t="str">
            <v>SAPA</v>
          </cell>
          <cell r="S306" t="str">
            <v>Actif</v>
          </cell>
          <cell r="T306"/>
          <cell r="U306">
            <v>120</v>
          </cell>
          <cell r="V306" t="str">
            <v>2023-01-31</v>
          </cell>
          <cell r="W306"/>
          <cell r="X306"/>
          <cell r="Y306"/>
          <cell r="Z306"/>
          <cell r="AA306"/>
          <cell r="AB306"/>
          <cell r="AC306"/>
          <cell r="AD306"/>
          <cell r="AE306"/>
          <cell r="AF306"/>
          <cell r="AG306"/>
          <cell r="AH306"/>
          <cell r="AI306" t="str">
            <v>Lévis</v>
          </cell>
          <cell r="AJ306"/>
          <cell r="AK306" t="str">
            <v>Les Chutes-de-la-Chaudière</v>
          </cell>
          <cell r="AL306"/>
          <cell r="AM306" t="str">
            <v>Lévis</v>
          </cell>
          <cell r="AN306" t="str">
            <v>540, avenue Albert-Rousseau</v>
          </cell>
          <cell r="AO306"/>
          <cell r="AP306" t="str">
            <v>G6J2C7</v>
          </cell>
          <cell r="AQ306"/>
          <cell r="AR306"/>
          <cell r="AS306"/>
          <cell r="AT306"/>
          <cell r="AU306"/>
          <cell r="AV306"/>
          <cell r="AW306"/>
          <cell r="AX306"/>
          <cell r="AY306" t="str">
            <v>11045333</v>
          </cell>
          <cell r="AZ306"/>
          <cell r="BA306"/>
          <cell r="BB306"/>
          <cell r="BC306" t="str">
            <v>CENTRE INTÉGRÉ DE SANTÉ ET DE SERVICES SOCIAUX DE CHAUDIÈRE-APPALACHES</v>
          </cell>
          <cell r="BD306"/>
          <cell r="BE306" t="str">
            <v>Chaudière-Appalaches</v>
          </cell>
          <cell r="BF306"/>
          <cell r="BG306"/>
          <cell r="BH306"/>
          <cell r="BI306"/>
          <cell r="BJ306"/>
          <cell r="BK306"/>
          <cell r="BL306"/>
          <cell r="BM306"/>
          <cell r="BN306"/>
          <cell r="BO306"/>
          <cell r="BP306" t="str">
            <v>CTRCAQ</v>
          </cell>
        </row>
        <row r="307">
          <cell r="B307" t="str">
            <v>CHSLD SAINT-JUDE</v>
          </cell>
          <cell r="C307" t="str">
            <v>Privé conventionné</v>
          </cell>
          <cell r="D307" t="str">
            <v>CHSLD AGE3</v>
          </cell>
          <cell r="E307" t="str">
            <v xml:space="preserve">CISSS DE LAVAL          </v>
          </cell>
          <cell r="F307" t="str">
            <v>13 - CISSS DE LAVAL</v>
          </cell>
          <cell r="G307" t="str">
            <v>13</v>
          </cell>
          <cell r="H307" t="str">
            <v>Laval</v>
          </cell>
          <cell r="J307" t="str">
            <v>11045267</v>
          </cell>
          <cell r="K307" t="str">
            <v>CENTRE INTÉGRÉ DE SANTÉ ET DE SERVICES SOCIAUX DE LAVAL</v>
          </cell>
          <cell r="L307" t="str">
            <v>1301</v>
          </cell>
          <cell r="M307" t="str">
            <v>RLS de Laval</v>
          </cell>
          <cell r="N307" t="str">
            <v>51233997</v>
          </cell>
          <cell r="O307" t="str">
            <v>CHSLD SAINT-JUDE</v>
          </cell>
          <cell r="P307" t="str">
            <v>Oui</v>
          </cell>
          <cell r="Q307" t="str">
            <v>2023-01-31</v>
          </cell>
          <cell r="R307" t="str">
            <v>SAPA</v>
          </cell>
          <cell r="S307" t="str">
            <v>Actif</v>
          </cell>
          <cell r="T307"/>
          <cell r="U307">
            <v>204</v>
          </cell>
          <cell r="V307" t="str">
            <v>2023-01-31</v>
          </cell>
          <cell r="W307"/>
          <cell r="X307"/>
          <cell r="Y307"/>
          <cell r="Z307"/>
          <cell r="AA307"/>
          <cell r="AB307"/>
          <cell r="AC307">
            <v>204</v>
          </cell>
          <cell r="AD307">
            <v>0</v>
          </cell>
          <cell r="AE307">
            <v>0</v>
          </cell>
          <cell r="AF307">
            <v>0</v>
          </cell>
          <cell r="AG307"/>
          <cell r="AH307" t="str">
            <v>650</v>
          </cell>
          <cell r="AI307" t="str">
            <v>Laval</v>
          </cell>
          <cell r="AJ307" t="str">
            <v>13012</v>
          </cell>
          <cell r="AK307" t="str">
            <v>Chomedey</v>
          </cell>
          <cell r="AL307" t="str">
            <v>65005</v>
          </cell>
          <cell r="AM307" t="str">
            <v>Laval</v>
          </cell>
          <cell r="AN307" t="str">
            <v>4410, BOULEVARD SAINT-MARTIN OUEST</v>
          </cell>
          <cell r="AO307"/>
          <cell r="AP307" t="str">
            <v>H7T1C3</v>
          </cell>
          <cell r="AQ307" t="str">
            <v>http://www.age-3.com/chsld-saint-jude.htm</v>
          </cell>
          <cell r="AR307" t="str">
            <v>2012-04-01</v>
          </cell>
          <cell r="AS307"/>
          <cell r="AT307" t="str">
            <v>(450) 687-7714</v>
          </cell>
          <cell r="AU307"/>
          <cell r="AV307"/>
          <cell r="AW307"/>
          <cell r="AX307"/>
          <cell r="AY307" t="str">
            <v>11044955</v>
          </cell>
          <cell r="AZ307" t="str">
            <v>51233997</v>
          </cell>
          <cell r="BA307" t="str">
            <v/>
          </cell>
          <cell r="BB307" t="str">
            <v/>
          </cell>
          <cell r="BC307" t="str">
            <v>CHSLD AGE3 INC.</v>
          </cell>
          <cell r="BD307">
            <v>2959</v>
          </cell>
          <cell r="BE307" t="str">
            <v>Laval</v>
          </cell>
          <cell r="BF307"/>
          <cell r="BG307"/>
          <cell r="BH307"/>
          <cell r="BI307" t="str">
            <v>0</v>
          </cell>
          <cell r="BJ307" t="str">
            <v>RPCU</v>
          </cell>
          <cell r="BK307" t="str">
            <v>Privé conventionné</v>
          </cell>
          <cell r="BL307" t="str">
            <v>2020-01-28</v>
          </cell>
          <cell r="BM307" t="str">
            <v>Suzanne Montreuil</v>
          </cell>
          <cell r="BN307" t="str">
            <v>Acceptable</v>
          </cell>
          <cell r="BO307"/>
          <cell r="BP307" t="str">
            <v>CPM</v>
          </cell>
        </row>
        <row r="308">
          <cell r="B308" t="str">
            <v>CENTRE D'HEBERGEMENT DE LA RIVE</v>
          </cell>
          <cell r="C308" t="str">
            <v>Privé non conventionné</v>
          </cell>
          <cell r="D308" t="str">
            <v>PRODIMAX INC.</v>
          </cell>
          <cell r="E308" t="str">
            <v xml:space="preserve">CISSS DE LAVAL          </v>
          </cell>
          <cell r="F308" t="str">
            <v>13 - CISSS DE LAVAL</v>
          </cell>
          <cell r="G308" t="str">
            <v>13</v>
          </cell>
          <cell r="H308" t="str">
            <v>Laval</v>
          </cell>
          <cell r="I308" t="str">
            <v>11043981</v>
          </cell>
          <cell r="J308" t="str">
            <v>11045267</v>
          </cell>
          <cell r="K308" t="str">
            <v>CENTRE INTÉGRÉ DE SANTÉ ET DE SERVICES SOCIAUX DE LAVAL</v>
          </cell>
          <cell r="L308" t="str">
            <v>1301</v>
          </cell>
          <cell r="M308" t="str">
            <v>RLS de Laval</v>
          </cell>
          <cell r="N308" t="str">
            <v>51230597</v>
          </cell>
          <cell r="O308" t="str">
            <v>DE LA RIVE</v>
          </cell>
          <cell r="P308" t="str">
            <v>Oui</v>
          </cell>
          <cell r="Q308" t="str">
            <v>2023-01-31</v>
          </cell>
          <cell r="R308" t="str">
            <v>SAPA</v>
          </cell>
          <cell r="S308" t="str">
            <v>Actif</v>
          </cell>
          <cell r="T308"/>
          <cell r="U308">
            <v>93</v>
          </cell>
          <cell r="V308" t="str">
            <v>2023-01-31</v>
          </cell>
          <cell r="W308"/>
          <cell r="X308" t="str">
            <v>2</v>
          </cell>
          <cell r="Y308" t="str">
            <v>77</v>
          </cell>
          <cell r="Z308"/>
          <cell r="AA308" t="str">
            <v>3</v>
          </cell>
          <cell r="AB308" t="str">
            <v>81</v>
          </cell>
          <cell r="AC308">
            <v>79</v>
          </cell>
          <cell r="AD308">
            <v>0</v>
          </cell>
          <cell r="AE308">
            <v>0</v>
          </cell>
          <cell r="AF308">
            <v>0</v>
          </cell>
          <cell r="AG308"/>
          <cell r="AH308" t="str">
            <v>650</v>
          </cell>
          <cell r="AI308" t="str">
            <v>Laval</v>
          </cell>
          <cell r="AJ308" t="str">
            <v>13014</v>
          </cell>
          <cell r="AK308" t="str">
            <v>Sainte-Rose-de-Laval</v>
          </cell>
          <cell r="AL308" t="str">
            <v>65005</v>
          </cell>
          <cell r="AM308" t="str">
            <v>Laval</v>
          </cell>
          <cell r="AN308" t="str">
            <v>1050, 15E AVENUE</v>
          </cell>
          <cell r="AO308"/>
          <cell r="AP308" t="str">
            <v>H7R4N9</v>
          </cell>
          <cell r="AQ308" t="str">
            <v>http://www.pavillondelarive.com/</v>
          </cell>
          <cell r="AR308" t="str">
            <v>2006-05-01</v>
          </cell>
          <cell r="AS308"/>
          <cell r="AT308" t="str">
            <v>(450) 627-3664</v>
          </cell>
          <cell r="AU308"/>
          <cell r="AV308"/>
          <cell r="AW308"/>
          <cell r="AX308"/>
          <cell r="AY308" t="str">
            <v>11043981</v>
          </cell>
          <cell r="AZ308" t="str">
            <v>51230597</v>
          </cell>
          <cell r="BA308" t="str">
            <v/>
          </cell>
          <cell r="BB308" t="str">
            <v/>
          </cell>
          <cell r="BC308" t="str">
            <v>PRODIMAX INC.</v>
          </cell>
          <cell r="BD308">
            <v>2967</v>
          </cell>
          <cell r="BE308" t="str">
            <v>Laval</v>
          </cell>
          <cell r="BF308"/>
          <cell r="BG308"/>
          <cell r="BH308"/>
          <cell r="BI308" t="str">
            <v>0</v>
          </cell>
          <cell r="BJ308" t="str">
            <v>CPM</v>
          </cell>
          <cell r="BK308" t="str">
            <v>Privé non conventionné</v>
          </cell>
          <cell r="BL308" t="str">
            <v>2019-06-26</v>
          </cell>
          <cell r="BM308" t="str">
            <v>Suzanne Montreuil</v>
          </cell>
          <cell r="BN308" t="str">
            <v>Acceptable</v>
          </cell>
          <cell r="BO308"/>
          <cell r="BP308" t="str">
            <v>CPM</v>
          </cell>
        </row>
        <row r="309">
          <cell r="B309" t="str">
            <v>CENTRE D'HEBERGEMENT FERNAND-LAROCQUE</v>
          </cell>
          <cell r="C309" t="str">
            <v>Public</v>
          </cell>
          <cell r="D309" t="str">
            <v>CISSS DE LAVAL</v>
          </cell>
          <cell r="E309" t="str">
            <v xml:space="preserve">CISSS DE LAVAL          </v>
          </cell>
          <cell r="F309" t="str">
            <v>13 - CISSS DE LAVAL</v>
          </cell>
          <cell r="G309" t="str">
            <v>13</v>
          </cell>
          <cell r="H309" t="str">
            <v>Laval</v>
          </cell>
          <cell r="J309" t="str">
            <v>11045267</v>
          </cell>
          <cell r="K309" t="str">
            <v>CENTRE INTÉGRÉ DE SANTÉ ET DE SERVICES SOCIAUX DE LAVAL</v>
          </cell>
          <cell r="L309" t="str">
            <v>1301</v>
          </cell>
          <cell r="M309" t="str">
            <v>RLS de Laval</v>
          </cell>
          <cell r="N309" t="str">
            <v>51228732</v>
          </cell>
          <cell r="O309" t="str">
            <v>FERNAND-LAROCQUE</v>
          </cell>
          <cell r="P309" t="str">
            <v>Oui</v>
          </cell>
          <cell r="Q309" t="str">
            <v>2023-01-31</v>
          </cell>
          <cell r="R309" t="str">
            <v>SAPA</v>
          </cell>
          <cell r="S309" t="str">
            <v>Actif</v>
          </cell>
          <cell r="T309"/>
          <cell r="U309">
            <v>94</v>
          </cell>
          <cell r="V309" t="str">
            <v>2023-01-31</v>
          </cell>
          <cell r="W309"/>
          <cell r="X309"/>
          <cell r="Y309"/>
          <cell r="Z309"/>
          <cell r="AA309"/>
          <cell r="AB309"/>
          <cell r="AC309">
            <v>94</v>
          </cell>
          <cell r="AD309">
            <v>4</v>
          </cell>
          <cell r="AE309">
            <v>0</v>
          </cell>
          <cell r="AF309">
            <v>0</v>
          </cell>
          <cell r="AG309"/>
          <cell r="AH309" t="str">
            <v>650</v>
          </cell>
          <cell r="AI309" t="str">
            <v>Laval</v>
          </cell>
          <cell r="AJ309" t="str">
            <v>13011</v>
          </cell>
          <cell r="AK309" t="str">
            <v>Duvernay</v>
          </cell>
          <cell r="AL309" t="str">
            <v>65005</v>
          </cell>
          <cell r="AM309" t="str">
            <v>Laval</v>
          </cell>
          <cell r="AN309" t="str">
            <v>5436, BOULEVARD LEVESQUE EST</v>
          </cell>
          <cell r="AO309"/>
          <cell r="AP309" t="str">
            <v>H7C1N7</v>
          </cell>
          <cell r="AQ309" t="str">
            <v>http://www.cssslaval.qc.ca/</v>
          </cell>
          <cell r="AR309" t="str">
            <v>2004-07-05</v>
          </cell>
          <cell r="AS309"/>
          <cell r="AT309" t="str">
            <v>(450) 661-5440</v>
          </cell>
          <cell r="AU309"/>
          <cell r="AV309"/>
          <cell r="AW309"/>
          <cell r="AX309"/>
          <cell r="AY309" t="str">
            <v>11045267</v>
          </cell>
          <cell r="AZ309" t="str">
            <v>51228732</v>
          </cell>
          <cell r="BA309" t="str">
            <v>Madame Chantal Fiset</v>
          </cell>
          <cell r="BB309" t="str">
            <v>Mme Geneviève Goudreault</v>
          </cell>
          <cell r="BC309" t="str">
            <v>CENTRE INTÉGRÉ DE SANTÉ ET DE SERVICES SOCIAUX DE LAVAL</v>
          </cell>
          <cell r="BD309">
            <v>2971</v>
          </cell>
          <cell r="BE309" t="str">
            <v>Laval</v>
          </cell>
          <cell r="BF309"/>
          <cell r="BG309"/>
          <cell r="BH309"/>
          <cell r="BI309" t="str">
            <v>0</v>
          </cell>
          <cell r="BJ309" t="str">
            <v>CPM</v>
          </cell>
          <cell r="BK309" t="str">
            <v>Public</v>
          </cell>
          <cell r="BL309" t="str">
            <v>2019-08-28</v>
          </cell>
          <cell r="BM309" t="str">
            <v>Suzanne Montreuil</v>
          </cell>
          <cell r="BN309" t="str">
            <v>Adéquat</v>
          </cell>
          <cell r="BO309"/>
          <cell r="BP309" t="str">
            <v>CPM</v>
          </cell>
        </row>
        <row r="310">
          <cell r="B310" t="str">
            <v>CENTRE D'HEBERGEMENT LA PINIERE</v>
          </cell>
          <cell r="C310" t="str">
            <v>Public</v>
          </cell>
          <cell r="D310" t="str">
            <v>CISSS DE LAVAL</v>
          </cell>
          <cell r="E310" t="str">
            <v xml:space="preserve">CISSS DE LAVAL          </v>
          </cell>
          <cell r="F310" t="str">
            <v>13 - CISSS DE LAVAL</v>
          </cell>
          <cell r="G310" t="str">
            <v>13</v>
          </cell>
          <cell r="H310" t="str">
            <v>Laval</v>
          </cell>
          <cell r="J310" t="str">
            <v>11045267</v>
          </cell>
          <cell r="K310" t="str">
            <v>CENTRE INTÉGRÉ DE SANTÉ ET DE SERVICES SOCIAUX DE LAVAL</v>
          </cell>
          <cell r="L310" t="str">
            <v>1301</v>
          </cell>
          <cell r="M310" t="str">
            <v>RLS de Laval</v>
          </cell>
          <cell r="N310" t="str">
            <v>52321809</v>
          </cell>
          <cell r="O310" t="str">
            <v>LA PINIERE</v>
          </cell>
          <cell r="P310" t="str">
            <v>Oui</v>
          </cell>
          <cell r="Q310" t="str">
            <v>2023-01-31</v>
          </cell>
          <cell r="R310" t="str">
            <v>SAPA</v>
          </cell>
          <cell r="S310" t="str">
            <v>Actif</v>
          </cell>
          <cell r="T310"/>
          <cell r="U310">
            <v>96</v>
          </cell>
          <cell r="V310" t="str">
            <v>2023-01-31</v>
          </cell>
          <cell r="W310" t="str">
            <v>Non</v>
          </cell>
          <cell r="X310"/>
          <cell r="Y310" t="str">
            <v>100</v>
          </cell>
          <cell r="Z310"/>
          <cell r="AA310" t="str">
            <v>4</v>
          </cell>
          <cell r="AB310" t="str">
            <v>100</v>
          </cell>
          <cell r="AC310">
            <v>97</v>
          </cell>
          <cell r="AD310">
            <v>3</v>
          </cell>
          <cell r="AE310">
            <v>0</v>
          </cell>
          <cell r="AF310">
            <v>0</v>
          </cell>
          <cell r="AG310"/>
          <cell r="AH310" t="str">
            <v>650</v>
          </cell>
          <cell r="AI310" t="str">
            <v>Laval</v>
          </cell>
          <cell r="AJ310" t="str">
            <v>13011</v>
          </cell>
          <cell r="AK310" t="str">
            <v>Duvernay</v>
          </cell>
          <cell r="AL310" t="str">
            <v>65005</v>
          </cell>
          <cell r="AM310" t="str">
            <v>Laval</v>
          </cell>
          <cell r="AN310" t="str">
            <v>4895, RUE SAINT-JOSEPH</v>
          </cell>
          <cell r="AO310"/>
          <cell r="AP310" t="str">
            <v>H7C1H6</v>
          </cell>
          <cell r="AQ310" t="str">
            <v>http://www.cssslaval.qc.ca/</v>
          </cell>
          <cell r="AR310" t="str">
            <v>1983-09-01</v>
          </cell>
          <cell r="AS310"/>
          <cell r="AT310" t="str">
            <v>(450) 661-3305</v>
          </cell>
          <cell r="AU310"/>
          <cell r="AV310"/>
          <cell r="AW310"/>
          <cell r="AX310"/>
          <cell r="AY310" t="str">
            <v>11045267</v>
          </cell>
          <cell r="AZ310" t="str">
            <v>52321809</v>
          </cell>
          <cell r="BA310" t="str">
            <v>Madame Chantal Fiset</v>
          </cell>
          <cell r="BB310" t="str">
            <v>Mme Geneviève Goudreault</v>
          </cell>
          <cell r="BC310" t="str">
            <v>CENTRE INTÉGRÉ DE SANTÉ ET DE SERVICES SOCIAUX DE LAVAL</v>
          </cell>
          <cell r="BD310">
            <v>2953</v>
          </cell>
          <cell r="BE310" t="str">
            <v>Laval</v>
          </cell>
          <cell r="BF310"/>
          <cell r="BG310"/>
          <cell r="BH310"/>
          <cell r="BI310" t="str">
            <v>0</v>
          </cell>
          <cell r="BJ310" t="str">
            <v>CPM</v>
          </cell>
          <cell r="BK310" t="str">
            <v>Public</v>
          </cell>
          <cell r="BL310" t="str">
            <v>2019-08-27</v>
          </cell>
          <cell r="BM310" t="str">
            <v>Suzanne Montreuil</v>
          </cell>
          <cell r="BN310" t="str">
            <v>Acceptable</v>
          </cell>
          <cell r="BO310"/>
          <cell r="BP310" t="str">
            <v>CPM</v>
          </cell>
        </row>
        <row r="311">
          <cell r="B311" t="str">
            <v>CENTRE D'HEBERGEMENT SAINTE-DOROTHEE</v>
          </cell>
          <cell r="C311" t="str">
            <v>Public</v>
          </cell>
          <cell r="D311" t="str">
            <v>CISSS DE LAVAL</v>
          </cell>
          <cell r="E311" t="str">
            <v xml:space="preserve">CISSS DE LAVAL          </v>
          </cell>
          <cell r="F311" t="str">
            <v>13 - CISSS DE LAVAL</v>
          </cell>
          <cell r="G311" t="str">
            <v>13</v>
          </cell>
          <cell r="H311" t="str">
            <v>Laval</v>
          </cell>
          <cell r="J311" t="str">
            <v>11045267</v>
          </cell>
          <cell r="K311" t="str">
            <v>CENTRE INTÉGRÉ DE SANTÉ ET DE SERVICES SOCIAUX DE LAVAL</v>
          </cell>
          <cell r="L311" t="str">
            <v>1301</v>
          </cell>
          <cell r="M311" t="str">
            <v>RLS de Laval</v>
          </cell>
          <cell r="N311" t="str">
            <v>51223402</v>
          </cell>
          <cell r="O311" t="str">
            <v>SAINTE-DOROTHEE</v>
          </cell>
          <cell r="P311" t="str">
            <v>Oui</v>
          </cell>
          <cell r="Q311" t="str">
            <v>2023-01-31</v>
          </cell>
          <cell r="R311" t="str">
            <v>SAPA</v>
          </cell>
          <cell r="S311" t="str">
            <v>Actif</v>
          </cell>
          <cell r="T311"/>
          <cell r="U311">
            <v>253</v>
          </cell>
          <cell r="V311" t="str">
            <v>2023-01-31</v>
          </cell>
          <cell r="W311"/>
          <cell r="X311"/>
          <cell r="Y311" t="str">
            <v>201</v>
          </cell>
          <cell r="Z311"/>
          <cell r="AA311" t="str">
            <v>6</v>
          </cell>
          <cell r="AB311" t="str">
            <v>201</v>
          </cell>
          <cell r="AC311">
            <v>207</v>
          </cell>
          <cell r="AD311">
            <v>54</v>
          </cell>
          <cell r="AE311">
            <v>0</v>
          </cell>
          <cell r="AF311">
            <v>0</v>
          </cell>
          <cell r="AG311"/>
          <cell r="AH311" t="str">
            <v>650</v>
          </cell>
          <cell r="AI311" t="str">
            <v>Laval</v>
          </cell>
          <cell r="AJ311" t="str">
            <v>13012</v>
          </cell>
          <cell r="AK311" t="str">
            <v>Chomedey</v>
          </cell>
          <cell r="AL311" t="str">
            <v>65005</v>
          </cell>
          <cell r="AM311" t="str">
            <v>Laval</v>
          </cell>
          <cell r="AN311" t="str">
            <v>350, BOULEVARD SAMSON</v>
          </cell>
          <cell r="AO311"/>
          <cell r="AP311" t="str">
            <v>H7X1J4</v>
          </cell>
          <cell r="AQ311" t="str">
            <v>http://www.cssslaval.qc.ca/</v>
          </cell>
          <cell r="AR311" t="str">
            <v>1999-08-23</v>
          </cell>
          <cell r="AS311"/>
          <cell r="AT311" t="str">
            <v>(450) 689-0933</v>
          </cell>
          <cell r="AU311"/>
          <cell r="AV311"/>
          <cell r="AW311"/>
          <cell r="AX311"/>
          <cell r="AY311" t="str">
            <v>11045267</v>
          </cell>
          <cell r="AZ311" t="str">
            <v>51223402</v>
          </cell>
          <cell r="BA311" t="str">
            <v>Madame Chantal Fiset</v>
          </cell>
          <cell r="BB311" t="str">
            <v>Mme Geneviève Goudreault</v>
          </cell>
          <cell r="BC311" t="str">
            <v>CENTRE INTÉGRÉ DE SANTÉ ET DE SERVICES SOCIAUX DE LAVAL</v>
          </cell>
          <cell r="BD311">
            <v>2970</v>
          </cell>
          <cell r="BE311" t="str">
            <v>Laval</v>
          </cell>
          <cell r="BF311"/>
          <cell r="BG311"/>
          <cell r="BH311"/>
          <cell r="BI311" t="str">
            <v>0</v>
          </cell>
          <cell r="BJ311" t="str">
            <v>CPM</v>
          </cell>
          <cell r="BK311" t="str">
            <v>Public</v>
          </cell>
          <cell r="BL311" t="str">
            <v>2019-04-23</v>
          </cell>
          <cell r="BM311" t="str">
            <v>Suzanne Montreuil</v>
          </cell>
          <cell r="BN311" t="str">
            <v>Adéquat</v>
          </cell>
          <cell r="BO311"/>
          <cell r="BP311" t="str">
            <v>RPCU</v>
          </cell>
        </row>
        <row r="312">
          <cell r="B312" t="str">
            <v>CHSLD DE LAVAL</v>
          </cell>
          <cell r="C312" t="str">
            <v>Privé non conventionné</v>
          </cell>
          <cell r="D312" t="str">
            <v>DE LAVAL</v>
          </cell>
          <cell r="E312" t="str">
            <v xml:space="preserve">CISSS DE LAVAL          </v>
          </cell>
          <cell r="F312" t="str">
            <v>13 - CISSS DE LAVAL</v>
          </cell>
          <cell r="G312" t="str">
            <v>13</v>
          </cell>
          <cell r="H312" t="str">
            <v>Laval</v>
          </cell>
          <cell r="J312" t="str">
            <v>11045267</v>
          </cell>
          <cell r="K312" t="str">
            <v>CENTRE INTÉGRÉ DE SANTÉ ET DE SERVICES SOCIAUX DE LAVAL</v>
          </cell>
          <cell r="L312" t="str">
            <v>1301</v>
          </cell>
          <cell r="M312" t="str">
            <v>RLS de Laval</v>
          </cell>
          <cell r="N312" t="str">
            <v>51234516</v>
          </cell>
          <cell r="O312" t="str">
            <v>CHSLD DE LAVAL</v>
          </cell>
          <cell r="P312" t="str">
            <v>Oui</v>
          </cell>
          <cell r="Q312" t="str">
            <v>2023-01-31</v>
          </cell>
          <cell r="R312" t="str">
            <v>SAPA</v>
          </cell>
          <cell r="S312" t="str">
            <v>Actif</v>
          </cell>
          <cell r="T312"/>
          <cell r="U312">
            <v>100</v>
          </cell>
          <cell r="V312" t="str">
            <v>2023-01-31</v>
          </cell>
          <cell r="W312"/>
          <cell r="X312"/>
          <cell r="Y312"/>
          <cell r="Z312"/>
          <cell r="AA312"/>
          <cell r="AB312"/>
          <cell r="AC312">
            <v>100</v>
          </cell>
          <cell r="AD312">
            <v>0</v>
          </cell>
          <cell r="AE312">
            <v>0</v>
          </cell>
          <cell r="AF312">
            <v>0</v>
          </cell>
          <cell r="AG312"/>
          <cell r="AH312" t="str">
            <v>650</v>
          </cell>
          <cell r="AI312" t="str">
            <v>Laval</v>
          </cell>
          <cell r="AJ312" t="str">
            <v>13012</v>
          </cell>
          <cell r="AK312" t="str">
            <v>Chomedey</v>
          </cell>
          <cell r="AL312" t="str">
            <v>65005</v>
          </cell>
          <cell r="AM312" t="str">
            <v>Laval</v>
          </cell>
          <cell r="AN312" t="str">
            <v>2805, BOULEVARD CHOMEDEY</v>
          </cell>
          <cell r="AO312"/>
          <cell r="AP312" t="str">
            <v>H7P0C2</v>
          </cell>
          <cell r="AQ312" t="str">
            <v>http://www.chslddelaval.com/</v>
          </cell>
          <cell r="AR312" t="str">
            <v>2013-08-21</v>
          </cell>
          <cell r="AS312"/>
          <cell r="AT312" t="str">
            <v>(450) 988-1301</v>
          </cell>
          <cell r="AU312"/>
          <cell r="AV312"/>
          <cell r="AW312"/>
          <cell r="AX312"/>
          <cell r="AY312" t="str">
            <v>11045010</v>
          </cell>
          <cell r="AZ312" t="str">
            <v>51234516</v>
          </cell>
          <cell r="BA312" t="str">
            <v/>
          </cell>
          <cell r="BB312" t="str">
            <v/>
          </cell>
          <cell r="BC312" t="str">
            <v>CHSLD DE LAVAL S.E.C.</v>
          </cell>
          <cell r="BD312">
            <v>2972</v>
          </cell>
          <cell r="BE312" t="str">
            <v>Laval</v>
          </cell>
          <cell r="BF312"/>
          <cell r="BG312"/>
          <cell r="BH312"/>
          <cell r="BI312" t="str">
            <v>0</v>
          </cell>
          <cell r="BJ312" t="str">
            <v>CTRCAQ</v>
          </cell>
          <cell r="BK312" t="str">
            <v>Privé non conventionné</v>
          </cell>
          <cell r="BL312" t="str">
            <v>2021-10-21</v>
          </cell>
          <cell r="BM312" t="str">
            <v>Nelson Vachon</v>
          </cell>
          <cell r="BN312" t="str">
            <v>Adéquat</v>
          </cell>
          <cell r="BO312"/>
          <cell r="BP312" t="str">
            <v>CTRCAQ</v>
          </cell>
        </row>
        <row r="313">
          <cell r="B313" t="str">
            <v>CLSC ET CHSLD IDOLA-ST-JEAN</v>
          </cell>
          <cell r="C313" t="str">
            <v>Public</v>
          </cell>
          <cell r="D313" t="str">
            <v>CISSS DE LAVAL</v>
          </cell>
          <cell r="E313" t="str">
            <v xml:space="preserve">CISSS DE LAVAL          </v>
          </cell>
          <cell r="F313" t="str">
            <v>13 - CISSS DE LAVAL</v>
          </cell>
          <cell r="G313" t="str">
            <v>13</v>
          </cell>
          <cell r="H313" t="str">
            <v>Laval</v>
          </cell>
          <cell r="J313" t="str">
            <v>11045267</v>
          </cell>
          <cell r="K313" t="str">
            <v>CENTRE INTÉGRÉ DE SANTÉ ET DE SERVICES SOCIAUX DE LAVAL</v>
          </cell>
          <cell r="L313" t="str">
            <v>1301</v>
          </cell>
          <cell r="M313" t="str">
            <v>RLS de Laval</v>
          </cell>
          <cell r="N313" t="str">
            <v>52293941</v>
          </cell>
          <cell r="O313" t="str">
            <v>CLSC DU MARIGOT/IDOLA-ST-JEAN</v>
          </cell>
          <cell r="P313" t="str">
            <v>Oui</v>
          </cell>
          <cell r="Q313" t="str">
            <v>2023-01-31</v>
          </cell>
          <cell r="R313" t="str">
            <v>SAPA</v>
          </cell>
          <cell r="S313" t="str">
            <v>Actif</v>
          </cell>
          <cell r="T313"/>
          <cell r="U313">
            <v>175</v>
          </cell>
          <cell r="V313" t="str">
            <v>2023-01-31</v>
          </cell>
          <cell r="W313"/>
          <cell r="X313"/>
          <cell r="Y313" t="str">
            <v>196</v>
          </cell>
          <cell r="Z313"/>
          <cell r="AA313" t="str">
            <v>4</v>
          </cell>
          <cell r="AB313" t="str">
            <v>196</v>
          </cell>
          <cell r="AC313">
            <v>196</v>
          </cell>
          <cell r="AD313">
            <v>0</v>
          </cell>
          <cell r="AE313">
            <v>0</v>
          </cell>
          <cell r="AF313">
            <v>9</v>
          </cell>
          <cell r="AG313"/>
          <cell r="AH313" t="str">
            <v>650</v>
          </cell>
          <cell r="AI313" t="str">
            <v>Laval</v>
          </cell>
          <cell r="AJ313" t="str">
            <v>13013</v>
          </cell>
          <cell r="AK313" t="str">
            <v>Pont-Viau</v>
          </cell>
          <cell r="AL313" t="str">
            <v>65005</v>
          </cell>
          <cell r="AM313" t="str">
            <v>Laval</v>
          </cell>
          <cell r="AN313" t="str">
            <v>250, BOULEVARD CARTIER OUEST</v>
          </cell>
          <cell r="AO313"/>
          <cell r="AP313" t="str">
            <v>H7N5S5</v>
          </cell>
          <cell r="AQ313" t="str">
            <v>http://www.cssslaval.qc.ca/</v>
          </cell>
          <cell r="AR313" t="str">
            <v>1981-01-21</v>
          </cell>
          <cell r="AS313"/>
          <cell r="AT313" t="str">
            <v>(450) 668-6750</v>
          </cell>
          <cell r="AU313"/>
          <cell r="AV313"/>
          <cell r="AW313"/>
          <cell r="AX313"/>
          <cell r="AY313" t="str">
            <v>11045267</v>
          </cell>
          <cell r="AZ313" t="str">
            <v>52293941</v>
          </cell>
          <cell r="BA313" t="str">
            <v>Madame Chantal Fiset</v>
          </cell>
          <cell r="BB313" t="str">
            <v>Mme Geneviève Goudreault</v>
          </cell>
          <cell r="BC313" t="str">
            <v>CENTRE INTÉGRÉ DE SANTÉ ET DE SERVICES SOCIAUX DE LAVAL</v>
          </cell>
          <cell r="BD313">
            <v>2952</v>
          </cell>
          <cell r="BE313" t="str">
            <v>Laval</v>
          </cell>
          <cell r="BF313"/>
          <cell r="BG313"/>
          <cell r="BH313"/>
          <cell r="BI313" t="str">
            <v>0</v>
          </cell>
          <cell r="BJ313" t="str">
            <v>CPM</v>
          </cell>
          <cell r="BK313" t="str">
            <v>Public</v>
          </cell>
          <cell r="BL313" t="str">
            <v>2019-02-04</v>
          </cell>
          <cell r="BM313" t="str">
            <v>Sylvie Girard</v>
          </cell>
          <cell r="BN313" t="str">
            <v>Acceptable</v>
          </cell>
          <cell r="BO313"/>
          <cell r="BP313" t="str">
            <v>RPCU</v>
          </cell>
        </row>
        <row r="314">
          <cell r="B314" t="str">
            <v>CLSC ET CHSLD SAINTE-ROSE</v>
          </cell>
          <cell r="C314" t="str">
            <v>Public</v>
          </cell>
          <cell r="D314" t="str">
            <v>CISSS DE LAVAL</v>
          </cell>
          <cell r="E314" t="str">
            <v xml:space="preserve">CISSS DE LAVAL          </v>
          </cell>
          <cell r="F314" t="str">
            <v>13 - CISSS DE LAVAL</v>
          </cell>
          <cell r="G314" t="str">
            <v>13</v>
          </cell>
          <cell r="H314" t="str">
            <v>Laval</v>
          </cell>
          <cell r="J314" t="str">
            <v>11045267</v>
          </cell>
          <cell r="K314" t="str">
            <v>CENTRE INTÉGRÉ DE SANTÉ ET DE SERVICES SOCIAUX DE LAVAL</v>
          </cell>
          <cell r="L314" t="str">
            <v>1301</v>
          </cell>
          <cell r="M314" t="str">
            <v>RLS de Laval</v>
          </cell>
          <cell r="N314" t="str">
            <v>51228740</v>
          </cell>
          <cell r="O314" t="str">
            <v>CLSC SAINTE-ROSE/CENTRE D'HEBERG. ROSE-DE-LIMA</v>
          </cell>
          <cell r="P314" t="str">
            <v>Oui</v>
          </cell>
          <cell r="Q314" t="str">
            <v>2023-01-31</v>
          </cell>
          <cell r="R314" t="str">
            <v>SAPA</v>
          </cell>
          <cell r="S314" t="str">
            <v>Actif</v>
          </cell>
          <cell r="T314"/>
          <cell r="U314">
            <v>96</v>
          </cell>
          <cell r="V314" t="str">
            <v>2023-01-31</v>
          </cell>
          <cell r="W314" t="str">
            <v>Non</v>
          </cell>
          <cell r="X314"/>
          <cell r="Y314" t="str">
            <v>96</v>
          </cell>
          <cell r="Z314"/>
          <cell r="AA314" t="str">
            <v>3</v>
          </cell>
          <cell r="AB314" t="str">
            <v>96</v>
          </cell>
          <cell r="AC314">
            <v>78</v>
          </cell>
          <cell r="AD314">
            <v>18</v>
          </cell>
          <cell r="AE314">
            <v>0</v>
          </cell>
          <cell r="AF314">
            <v>0</v>
          </cell>
          <cell r="AG314"/>
          <cell r="AH314" t="str">
            <v>650</v>
          </cell>
          <cell r="AI314" t="str">
            <v>Laval</v>
          </cell>
          <cell r="AJ314" t="str">
            <v>13014</v>
          </cell>
          <cell r="AK314" t="str">
            <v>Sainte-Rose-de-Laval</v>
          </cell>
          <cell r="AL314" t="str">
            <v>65005</v>
          </cell>
          <cell r="AM314" t="str">
            <v>Laval</v>
          </cell>
          <cell r="AN314" t="str">
            <v>280, BOULEVARD DU ROI-DU-NORD</v>
          </cell>
          <cell r="AO314"/>
          <cell r="AP314" t="str">
            <v>H7L4L2</v>
          </cell>
          <cell r="AQ314" t="str">
            <v>http://www.cssslaval.qc.ca/</v>
          </cell>
          <cell r="AR314" t="str">
            <v>2004-07-05</v>
          </cell>
          <cell r="AS314"/>
          <cell r="AT314" t="str">
            <v>(450) 622-5110</v>
          </cell>
          <cell r="AU314"/>
          <cell r="AV314"/>
          <cell r="AW314" t="str">
            <v>Depuis 2015, 18 lits sont transformés en soins palliatifs (hébergement temporaire)</v>
          </cell>
          <cell r="AX314"/>
          <cell r="AY314" t="str">
            <v>11045267</v>
          </cell>
          <cell r="AZ314" t="str">
            <v>51228740</v>
          </cell>
          <cell r="BA314" t="str">
            <v>Madame Chantal Fiset</v>
          </cell>
          <cell r="BB314" t="str">
            <v>Mme Geneviève Goudreault</v>
          </cell>
          <cell r="BC314" t="str">
            <v>CENTRE INTÉGRÉ DE SANTÉ ET DE SERVICES SOCIAUX DE LAVAL</v>
          </cell>
          <cell r="BD314">
            <v>2951</v>
          </cell>
          <cell r="BE314" t="str">
            <v>Laval</v>
          </cell>
          <cell r="BF314"/>
          <cell r="BG314"/>
          <cell r="BH314"/>
          <cell r="BI314" t="str">
            <v>0</v>
          </cell>
          <cell r="BJ314" t="str">
            <v>CPM</v>
          </cell>
          <cell r="BK314" t="str">
            <v>Public</v>
          </cell>
          <cell r="BL314" t="str">
            <v>2019-02-06</v>
          </cell>
          <cell r="BM314" t="str">
            <v>Sylvie Girard</v>
          </cell>
          <cell r="BN314" t="str">
            <v>Adéquat</v>
          </cell>
          <cell r="BO314"/>
          <cell r="BP314" t="str">
            <v>RPCU</v>
          </cell>
        </row>
        <row r="315">
          <cell r="B315" t="str">
            <v>LA RESIDENCE DU BONHEUR</v>
          </cell>
          <cell r="C315" t="str">
            <v>Privé non conventionné</v>
          </cell>
          <cell r="D315" t="str">
            <v>RESIDENCE DU BONHEUR</v>
          </cell>
          <cell r="E315" t="str">
            <v xml:space="preserve">CISSS DE LAVAL          </v>
          </cell>
          <cell r="F315" t="str">
            <v>13 - CISSS DE LAVAL</v>
          </cell>
          <cell r="G315" t="str">
            <v>13</v>
          </cell>
          <cell r="H315" t="str">
            <v>Laval</v>
          </cell>
          <cell r="J315" t="str">
            <v>11045267</v>
          </cell>
          <cell r="K315" t="str">
            <v>CENTRE INTÉGRÉ DE SANTÉ ET DE SERVICES SOCIAUX DE LAVAL</v>
          </cell>
          <cell r="L315" t="str">
            <v>1301</v>
          </cell>
          <cell r="M315" t="str">
            <v>RLS de Laval</v>
          </cell>
          <cell r="N315" t="str">
            <v>53159505</v>
          </cell>
          <cell r="O315" t="str">
            <v>LA RESIDENCE DU BONHEUR</v>
          </cell>
          <cell r="P315" t="str">
            <v>Oui</v>
          </cell>
          <cell r="Q315" t="str">
            <v>2023-01-31</v>
          </cell>
          <cell r="R315" t="str">
            <v>SAPA</v>
          </cell>
          <cell r="S315" t="str">
            <v>Actif</v>
          </cell>
          <cell r="T315"/>
          <cell r="U315">
            <v>45</v>
          </cell>
          <cell r="V315" t="str">
            <v>2023-01-31</v>
          </cell>
          <cell r="W315"/>
          <cell r="X315"/>
          <cell r="Y315"/>
          <cell r="Z315"/>
          <cell r="AA315"/>
          <cell r="AB315"/>
          <cell r="AC315">
            <v>50</v>
          </cell>
          <cell r="AD315">
            <v>0</v>
          </cell>
          <cell r="AE315">
            <v>0</v>
          </cell>
          <cell r="AF315">
            <v>0</v>
          </cell>
          <cell r="AG315"/>
          <cell r="AH315" t="str">
            <v>650</v>
          </cell>
          <cell r="AI315" t="str">
            <v>Laval</v>
          </cell>
          <cell r="AJ315" t="str">
            <v>13011</v>
          </cell>
          <cell r="AK315" t="str">
            <v>Duvernay</v>
          </cell>
          <cell r="AL315" t="str">
            <v>65005</v>
          </cell>
          <cell r="AM315" t="str">
            <v>Laval</v>
          </cell>
          <cell r="AN315" t="str">
            <v>5855, RUE BOULARD</v>
          </cell>
          <cell r="AO315"/>
          <cell r="AP315" t="str">
            <v>H7B1A3</v>
          </cell>
          <cell r="AQ315" t="str">
            <v>http://www.residencedubonheur.com/</v>
          </cell>
          <cell r="AR315" t="str">
            <v>1986-04-01</v>
          </cell>
          <cell r="AS315"/>
          <cell r="AT315" t="str">
            <v>(450) 666-1567</v>
          </cell>
          <cell r="AU315"/>
          <cell r="AV315"/>
          <cell r="AW315"/>
          <cell r="AX315"/>
          <cell r="AY315" t="str">
            <v>23237407</v>
          </cell>
          <cell r="AZ315" t="str">
            <v>53159505</v>
          </cell>
          <cell r="BA315" t="str">
            <v/>
          </cell>
          <cell r="BB315" t="str">
            <v/>
          </cell>
          <cell r="BC315" t="str">
            <v>PLACEMENTS M.G.O. INC.</v>
          </cell>
          <cell r="BD315">
            <v>2975</v>
          </cell>
          <cell r="BE315" t="str">
            <v>Laval</v>
          </cell>
          <cell r="BF315"/>
          <cell r="BG315"/>
          <cell r="BH315"/>
          <cell r="BI315" t="str">
            <v>0</v>
          </cell>
          <cell r="BJ315" t="str">
            <v>CTRCAQ</v>
          </cell>
          <cell r="BK315" t="str">
            <v>Privé non conventionné</v>
          </cell>
          <cell r="BL315" t="str">
            <v>2019-10-10</v>
          </cell>
          <cell r="BM315" t="str">
            <v>Suzanne Montreuil</v>
          </cell>
          <cell r="BN315" t="str">
            <v>Très adéquat</v>
          </cell>
          <cell r="BO315"/>
          <cell r="BP315" t="str">
            <v>RPCU</v>
          </cell>
        </row>
        <row r="316">
          <cell r="B316" t="str">
            <v>CENTRE D'HEBERGEMENT CHAMPLAIN-DE-SAINT-FRANCOIS</v>
          </cell>
          <cell r="C316" t="str">
            <v>Privé conventionné</v>
          </cell>
          <cell r="D316" t="str">
            <v>GROUPE CHAMPLAIN</v>
          </cell>
          <cell r="E316" t="str">
            <v xml:space="preserve">CISSS DE LAVAL          </v>
          </cell>
          <cell r="F316" t="str">
            <v>13 - CISSS DE LAVAL</v>
          </cell>
          <cell r="G316" t="str">
            <v>13</v>
          </cell>
          <cell r="H316" t="str">
            <v>Laval</v>
          </cell>
          <cell r="J316" t="str">
            <v>11045267</v>
          </cell>
          <cell r="K316" t="str">
            <v>CENTRE INTÉGRÉ DE SANTÉ ET DE SERVICES SOCIAUX DE LAVAL</v>
          </cell>
          <cell r="L316" t="str">
            <v>1301</v>
          </cell>
          <cell r="M316" t="str">
            <v>RLS de Laval</v>
          </cell>
          <cell r="N316" t="str">
            <v>51230183</v>
          </cell>
          <cell r="O316" t="str">
            <v>CHAMPLAIN-DE-SAINT-FRANCOIS</v>
          </cell>
          <cell r="P316" t="str">
            <v>Oui</v>
          </cell>
          <cell r="Q316" t="str">
            <v>2023-01-31</v>
          </cell>
          <cell r="R316" t="str">
            <v>SAPA</v>
          </cell>
          <cell r="S316" t="str">
            <v>Actif</v>
          </cell>
          <cell r="T316"/>
          <cell r="U316">
            <v>53</v>
          </cell>
          <cell r="V316" t="str">
            <v>2023-01-31</v>
          </cell>
          <cell r="W316"/>
          <cell r="X316"/>
          <cell r="Y316"/>
          <cell r="Z316"/>
          <cell r="AA316"/>
          <cell r="AB316"/>
          <cell r="AC316">
            <v>53</v>
          </cell>
          <cell r="AD316">
            <v>0</v>
          </cell>
          <cell r="AE316">
            <v>0</v>
          </cell>
          <cell r="AF316">
            <v>0</v>
          </cell>
          <cell r="AG316"/>
          <cell r="AH316" t="str">
            <v>650</v>
          </cell>
          <cell r="AI316" t="str">
            <v>Laval</v>
          </cell>
          <cell r="AJ316" t="str">
            <v>13011</v>
          </cell>
          <cell r="AK316" t="str">
            <v>Duvernay</v>
          </cell>
          <cell r="AL316" t="str">
            <v>65005</v>
          </cell>
          <cell r="AM316" t="str">
            <v>Laval</v>
          </cell>
          <cell r="AN316" t="str">
            <v>4105, MONTEE MASSON</v>
          </cell>
          <cell r="AO316"/>
          <cell r="AP316" t="str">
            <v>H7B1B6</v>
          </cell>
          <cell r="AQ316" t="str">
            <v>http://www.groupechamplain.qc.ca/</v>
          </cell>
          <cell r="AR316" t="str">
            <v>2006-01-01</v>
          </cell>
          <cell r="AS316"/>
          <cell r="AT316" t="str">
            <v>(450) 666-6541</v>
          </cell>
          <cell r="AU316"/>
          <cell r="AV316"/>
          <cell r="AW316"/>
          <cell r="AX316"/>
          <cell r="AY316" t="str">
            <v>11044682</v>
          </cell>
          <cell r="AZ316" t="str">
            <v>51230183</v>
          </cell>
          <cell r="BA316" t="str">
            <v/>
          </cell>
          <cell r="BB316" t="str">
            <v/>
          </cell>
          <cell r="BC316" t="str">
            <v>GROUPE CHAMPLAIN INC.</v>
          </cell>
          <cell r="BD316">
            <v>2956</v>
          </cell>
          <cell r="BE316" t="str">
            <v>Laval</v>
          </cell>
          <cell r="BF316"/>
          <cell r="BG316"/>
          <cell r="BH316"/>
          <cell r="BI316" t="str">
            <v>0</v>
          </cell>
          <cell r="BJ316" t="str">
            <v>CTRCAQ</v>
          </cell>
          <cell r="BK316" t="str">
            <v>Privé conventionné</v>
          </cell>
          <cell r="BL316" t="str">
            <v>2020-02-27</v>
          </cell>
          <cell r="BM316" t="str">
            <v>Suzanne Montreuil</v>
          </cell>
          <cell r="BN316" t="str">
            <v>Adéquat</v>
          </cell>
          <cell r="BO316"/>
          <cell r="BP316" t="str">
            <v>CTRCAQ</v>
          </cell>
        </row>
        <row r="317">
          <cell r="B317" t="str">
            <v>MANOIR ST-PATRICE</v>
          </cell>
          <cell r="C317" t="str">
            <v>Privé conventionné</v>
          </cell>
          <cell r="D317" t="str">
            <v>MANOIR ST-PATRICE</v>
          </cell>
          <cell r="E317" t="str">
            <v xml:space="preserve">CISSS DE LAVAL          </v>
          </cell>
          <cell r="F317" t="str">
            <v>13 - CISSS DE LAVAL</v>
          </cell>
          <cell r="G317" t="str">
            <v>13</v>
          </cell>
          <cell r="H317" t="str">
            <v>Laval</v>
          </cell>
          <cell r="J317" t="str">
            <v>11045267</v>
          </cell>
          <cell r="K317" t="str">
            <v>CENTRE INTÉGRÉ DE SANTÉ ET DE SERVICES SOCIAUX DE LAVAL</v>
          </cell>
          <cell r="L317" t="str">
            <v>1301</v>
          </cell>
          <cell r="M317" t="str">
            <v>RLS de Laval</v>
          </cell>
          <cell r="N317" t="str">
            <v>13625587</v>
          </cell>
          <cell r="O317" t="str">
            <v>MANOIR ST-PATRICE</v>
          </cell>
          <cell r="P317" t="str">
            <v>Oui</v>
          </cell>
          <cell r="Q317" t="str">
            <v>2023-01-31</v>
          </cell>
          <cell r="R317" t="str">
            <v>SAPA</v>
          </cell>
          <cell r="S317" t="str">
            <v>Actif</v>
          </cell>
          <cell r="T317"/>
          <cell r="U317" t="str">
            <v>94</v>
          </cell>
          <cell r="V317" t="str">
            <v>2023-01-31</v>
          </cell>
          <cell r="W317"/>
          <cell r="X317" t="str">
            <v>29</v>
          </cell>
          <cell r="Y317" t="str">
            <v>38</v>
          </cell>
          <cell r="Z317"/>
          <cell r="AA317" t="str">
            <v>3</v>
          </cell>
          <cell r="AB317" t="str">
            <v>96</v>
          </cell>
          <cell r="AC317">
            <v>132</v>
          </cell>
          <cell r="AD317">
            <v>0</v>
          </cell>
          <cell r="AE317">
            <v>0</v>
          </cell>
          <cell r="AF317">
            <v>0</v>
          </cell>
          <cell r="AG317"/>
          <cell r="AH317" t="str">
            <v>650</v>
          </cell>
          <cell r="AI317" t="str">
            <v>Laval</v>
          </cell>
          <cell r="AJ317" t="str">
            <v>13012</v>
          </cell>
          <cell r="AK317" t="str">
            <v>Chomedey</v>
          </cell>
          <cell r="AL317" t="str">
            <v>65005</v>
          </cell>
          <cell r="AM317" t="str">
            <v>Laval</v>
          </cell>
          <cell r="AN317" t="str">
            <v>3615, BOULEVARD PERRON</v>
          </cell>
          <cell r="AO317"/>
          <cell r="AP317" t="str">
            <v>H7V1P4</v>
          </cell>
          <cell r="AQ317" t="str">
            <v>http://www.chsldmanoirstpatrice.com/</v>
          </cell>
          <cell r="AR317" t="str">
            <v>1975-03-12</v>
          </cell>
          <cell r="AS317"/>
          <cell r="AT317" t="str">
            <v>(450) 681-1621</v>
          </cell>
          <cell r="AU317"/>
          <cell r="AV317"/>
          <cell r="AW317"/>
          <cell r="AX317"/>
          <cell r="AY317" t="str">
            <v>13625587</v>
          </cell>
          <cell r="AZ317" t="str">
            <v>13625587</v>
          </cell>
          <cell r="BA317" t="str">
            <v/>
          </cell>
          <cell r="BB317" t="str">
            <v/>
          </cell>
          <cell r="BC317" t="str">
            <v>MANOIR ST-PATRICE INC.</v>
          </cell>
          <cell r="BD317">
            <v>2974</v>
          </cell>
          <cell r="BE317" t="str">
            <v>Laval</v>
          </cell>
          <cell r="BF317"/>
          <cell r="BG317"/>
          <cell r="BH317"/>
          <cell r="BI317" t="str">
            <v>0</v>
          </cell>
          <cell r="BJ317" t="str">
            <v>RPCU</v>
          </cell>
          <cell r="BK317" t="str">
            <v>Privé conventionné</v>
          </cell>
          <cell r="BL317" t="str">
            <v>2019-12-03</v>
          </cell>
          <cell r="BM317" t="str">
            <v>Suzanne Montreuil</v>
          </cell>
          <cell r="BN317" t="str">
            <v>Adéquat</v>
          </cell>
          <cell r="BO317"/>
          <cell r="BP317" t="str">
            <v>RPCU</v>
          </cell>
        </row>
        <row r="318">
          <cell r="B318" t="str">
            <v>RESIDENCE RIVIERA</v>
          </cell>
          <cell r="C318" t="str">
            <v>Privé conventionné</v>
          </cell>
          <cell r="D318" t="str">
            <v>RIVIERA</v>
          </cell>
          <cell r="E318" t="str">
            <v xml:space="preserve">CISSS DE LAVAL          </v>
          </cell>
          <cell r="F318" t="str">
            <v>13 - CISSS DE LAVAL</v>
          </cell>
          <cell r="G318" t="str">
            <v>13</v>
          </cell>
          <cell r="H318" t="str">
            <v>Laval</v>
          </cell>
          <cell r="J318" t="str">
            <v>11045267</v>
          </cell>
          <cell r="K318" t="str">
            <v>CENTRE INTÉGRÉ DE SANTÉ ET DE SERVICES SOCIAUX DE LAVAL</v>
          </cell>
          <cell r="L318" t="str">
            <v>1301</v>
          </cell>
          <cell r="M318" t="str">
            <v>RLS de Laval</v>
          </cell>
          <cell r="N318" t="str">
            <v>51229839</v>
          </cell>
          <cell r="O318" t="str">
            <v>RESIDENCE RIVIERA</v>
          </cell>
          <cell r="P318" t="str">
            <v>Oui</v>
          </cell>
          <cell r="Q318" t="str">
            <v>2023-01-31</v>
          </cell>
          <cell r="R318" t="str">
            <v>SAPA</v>
          </cell>
          <cell r="S318" t="str">
            <v>Actif</v>
          </cell>
          <cell r="T318"/>
          <cell r="U318">
            <v>128</v>
          </cell>
          <cell r="V318" t="str">
            <v>2023-01-31</v>
          </cell>
          <cell r="W318"/>
          <cell r="X318"/>
          <cell r="Y318"/>
          <cell r="Z318"/>
          <cell r="AA318"/>
          <cell r="AB318"/>
          <cell r="AC318">
            <v>128</v>
          </cell>
          <cell r="AD318">
            <v>0</v>
          </cell>
          <cell r="AE318">
            <v>0</v>
          </cell>
          <cell r="AF318">
            <v>0</v>
          </cell>
          <cell r="AG318"/>
          <cell r="AH318" t="str">
            <v>650</v>
          </cell>
          <cell r="AI318" t="str">
            <v>Laval</v>
          </cell>
          <cell r="AJ318" t="str">
            <v>13012</v>
          </cell>
          <cell r="AK318" t="str">
            <v>Chomedey</v>
          </cell>
          <cell r="AL318" t="str">
            <v>65005</v>
          </cell>
          <cell r="AM318" t="str">
            <v>Laval</v>
          </cell>
          <cell r="AN318" t="str">
            <v>2999, BOULEVARD NOTRE-DAME</v>
          </cell>
          <cell r="AO318"/>
          <cell r="AP318" t="str">
            <v>H7V4C4</v>
          </cell>
          <cell r="AQ318" t="str">
            <v>http://www.chsldresidenceriviera.com/</v>
          </cell>
          <cell r="AR318" t="str">
            <v>2005-06-01</v>
          </cell>
          <cell r="AS318"/>
          <cell r="AT318" t="str">
            <v>(450) 682-0111</v>
          </cell>
          <cell r="AU318"/>
          <cell r="AV318"/>
          <cell r="AW318"/>
          <cell r="AX318"/>
          <cell r="AY318" t="str">
            <v>12825188</v>
          </cell>
          <cell r="AZ318" t="str">
            <v>51229839</v>
          </cell>
          <cell r="BA318" t="str">
            <v/>
          </cell>
          <cell r="BB318" t="str">
            <v/>
          </cell>
          <cell r="BC318" t="str">
            <v>RESIDENCE RIVIERA INC.</v>
          </cell>
          <cell r="BD318">
            <v>2973</v>
          </cell>
          <cell r="BE318" t="str">
            <v>Laval</v>
          </cell>
          <cell r="BF318"/>
          <cell r="BG318"/>
          <cell r="BH318"/>
          <cell r="BI318" t="str">
            <v>0</v>
          </cell>
          <cell r="BJ318" t="str">
            <v>CTRCAQ</v>
          </cell>
          <cell r="BK318" t="str">
            <v>Privé conventionné</v>
          </cell>
          <cell r="BL318" t="str">
            <v>2018-12-11</v>
          </cell>
          <cell r="BM318" t="str">
            <v>Sylvie Girard</v>
          </cell>
          <cell r="BN318" t="str">
            <v>Adéquat</v>
          </cell>
          <cell r="BO318"/>
          <cell r="BP318" t="str">
            <v>CTRCAQ</v>
          </cell>
        </row>
        <row r="319">
          <cell r="B319" t="str">
            <v>SANTE COURVILLE DE LAVAL</v>
          </cell>
          <cell r="C319" t="str">
            <v>Privé conventionné</v>
          </cell>
          <cell r="D319" t="str">
            <v>SANTE COURVILLE</v>
          </cell>
          <cell r="E319" t="str">
            <v xml:space="preserve">CISSS DE LAVAL          </v>
          </cell>
          <cell r="F319" t="str">
            <v>13 - CISSS DE LAVAL</v>
          </cell>
          <cell r="G319" t="str">
            <v>13</v>
          </cell>
          <cell r="H319" t="str">
            <v>Laval</v>
          </cell>
          <cell r="I319" t="str">
            <v>1104-3999</v>
          </cell>
          <cell r="J319" t="str">
            <v>11045267</v>
          </cell>
          <cell r="K319" t="str">
            <v>CENTRE INTÉGRÉ DE SANTÉ ET DE SERVICES SOCIAUX DE LAVAL</v>
          </cell>
          <cell r="L319" t="str">
            <v>1301</v>
          </cell>
          <cell r="M319" t="str">
            <v>RLS de Laval</v>
          </cell>
          <cell r="N319" t="str">
            <v>53956983</v>
          </cell>
          <cell r="O319" t="str">
            <v>SANTE COURVILLE DE LAVAL</v>
          </cell>
          <cell r="P319" t="str">
            <v>Oui</v>
          </cell>
          <cell r="Q319" t="str">
            <v>2023-01-31</v>
          </cell>
          <cell r="R319" t="str">
            <v>SAPA</v>
          </cell>
          <cell r="S319" t="str">
            <v>Actif</v>
          </cell>
          <cell r="T319"/>
          <cell r="U319">
            <v>68</v>
          </cell>
          <cell r="V319" t="str">
            <v>2023-01-31</v>
          </cell>
          <cell r="W319"/>
          <cell r="X319" t="str">
            <v>2</v>
          </cell>
          <cell r="Y319" t="str">
            <v>64</v>
          </cell>
          <cell r="Z319"/>
          <cell r="AA319" t="str">
            <v>2</v>
          </cell>
          <cell r="AB319" t="str">
            <v>68</v>
          </cell>
          <cell r="AC319">
            <v>68</v>
          </cell>
          <cell r="AD319">
            <v>0</v>
          </cell>
          <cell r="AE319">
            <v>0</v>
          </cell>
          <cell r="AF319">
            <v>0</v>
          </cell>
          <cell r="AG319"/>
          <cell r="AH319" t="str">
            <v>650</v>
          </cell>
          <cell r="AI319" t="str">
            <v>Laval</v>
          </cell>
          <cell r="AJ319" t="str">
            <v>13014</v>
          </cell>
          <cell r="AK319" t="str">
            <v>Sainte-Rose-de-Laval</v>
          </cell>
          <cell r="AL319" t="str">
            <v>65005</v>
          </cell>
          <cell r="AM319" t="str">
            <v>Laval</v>
          </cell>
          <cell r="AN319" t="str">
            <v>5200, 80E RUE</v>
          </cell>
          <cell r="AO319"/>
          <cell r="AP319" t="str">
            <v>H7R5T6</v>
          </cell>
          <cell r="AQ319" t="str">
            <v>http://www.santecourville.com/</v>
          </cell>
          <cell r="AR319" t="str">
            <v>1988-10-25</v>
          </cell>
          <cell r="AS319"/>
          <cell r="AT319" t="str">
            <v>(450) 627-7990</v>
          </cell>
          <cell r="AU319"/>
          <cell r="AV319"/>
          <cell r="AW319"/>
          <cell r="AX319"/>
          <cell r="AY319" t="str">
            <v>11043999</v>
          </cell>
          <cell r="AZ319" t="str">
            <v>53956983</v>
          </cell>
          <cell r="BA319" t="str">
            <v/>
          </cell>
          <cell r="BB319" t="str">
            <v/>
          </cell>
          <cell r="BC319" t="str">
            <v>SANTE COURVILLE INC.</v>
          </cell>
          <cell r="BD319">
            <v>2968</v>
          </cell>
          <cell r="BE319" t="str">
            <v>Laval</v>
          </cell>
          <cell r="BF319"/>
          <cell r="BG319"/>
          <cell r="BH319"/>
          <cell r="BI319" t="str">
            <v>0</v>
          </cell>
          <cell r="BJ319" t="str">
            <v>RPCU</v>
          </cell>
          <cell r="BK319" t="str">
            <v>Privé conventionné</v>
          </cell>
          <cell r="BL319" t="str">
            <v>2018-12-13</v>
          </cell>
          <cell r="BM319" t="str">
            <v>Sylvie Girard</v>
          </cell>
          <cell r="BN319" t="str">
            <v>Adéquat</v>
          </cell>
          <cell r="BO319"/>
          <cell r="BP319" t="str">
            <v>CTRCAQ</v>
          </cell>
        </row>
        <row r="320">
          <cell r="B320" t="str">
            <v>CHSLD VIGI L'ORCHIDEE BLANCHE</v>
          </cell>
          <cell r="C320" t="str">
            <v>Privé conventionné</v>
          </cell>
          <cell r="D320" t="str">
            <v>VIGI SANTE</v>
          </cell>
          <cell r="E320" t="str">
            <v xml:space="preserve">CISSS DE LAVAL          </v>
          </cell>
          <cell r="F320" t="str">
            <v>13 - CISSS DE LAVAL</v>
          </cell>
          <cell r="G320" t="str">
            <v>13</v>
          </cell>
          <cell r="H320" t="str">
            <v>Laval</v>
          </cell>
          <cell r="J320" t="str">
            <v>11045267</v>
          </cell>
          <cell r="K320" t="str">
            <v>CENTRE INTÉGRÉ DE SANTÉ ET DE SERVICES SOCIAUX DE LAVAL</v>
          </cell>
          <cell r="L320" t="str">
            <v>1301</v>
          </cell>
          <cell r="M320" t="str">
            <v>RLS de Laval</v>
          </cell>
          <cell r="N320" t="str">
            <v>51223204</v>
          </cell>
          <cell r="O320" t="str">
            <v>CHSLD VIGI L'ORCHIDEE BLANCHE</v>
          </cell>
          <cell r="P320" t="str">
            <v>Oui</v>
          </cell>
          <cell r="Q320" t="str">
            <v>2023-01-31</v>
          </cell>
          <cell r="R320" t="str">
            <v>SAPA</v>
          </cell>
          <cell r="S320" t="str">
            <v>Actif</v>
          </cell>
          <cell r="T320"/>
          <cell r="U320">
            <v>128</v>
          </cell>
          <cell r="V320" t="str">
            <v>2023-01-31</v>
          </cell>
          <cell r="W320"/>
          <cell r="X320"/>
          <cell r="Y320"/>
          <cell r="Z320"/>
          <cell r="AA320"/>
          <cell r="AB320"/>
          <cell r="AC320">
            <v>128</v>
          </cell>
          <cell r="AD320">
            <v>0</v>
          </cell>
          <cell r="AE320">
            <v>0</v>
          </cell>
          <cell r="AF320">
            <v>0</v>
          </cell>
          <cell r="AG320"/>
          <cell r="AH320" t="str">
            <v>650</v>
          </cell>
          <cell r="AI320" t="str">
            <v>Laval</v>
          </cell>
          <cell r="AJ320" t="str">
            <v>13014</v>
          </cell>
          <cell r="AK320" t="str">
            <v>Sainte-Rose-de-Laval</v>
          </cell>
          <cell r="AL320" t="str">
            <v>65005</v>
          </cell>
          <cell r="AM320" t="str">
            <v>Laval</v>
          </cell>
          <cell r="AN320" t="str">
            <v>2577, BOULEVARD RENE-LAENNEC</v>
          </cell>
          <cell r="AO320"/>
          <cell r="AP320" t="str">
            <v>H7K3V4</v>
          </cell>
          <cell r="AQ320" t="str">
            <v>http://www.vigisante.com/</v>
          </cell>
          <cell r="AR320" t="str">
            <v>1999-03-31</v>
          </cell>
          <cell r="AS320"/>
          <cell r="AT320" t="str">
            <v>(450) 681-2100</v>
          </cell>
          <cell r="AU320"/>
          <cell r="AV320"/>
          <cell r="AW320"/>
          <cell r="AX320"/>
          <cell r="AY320" t="str">
            <v>11044815</v>
          </cell>
          <cell r="AZ320" t="str">
            <v>51223204</v>
          </cell>
          <cell r="BA320" t="str">
            <v>Madame Agnès Bouisson</v>
          </cell>
          <cell r="BB320" t="str">
            <v/>
          </cell>
          <cell r="BC320" t="str">
            <v>VIGI SANTE LTEE</v>
          </cell>
          <cell r="BD320">
            <v>2957</v>
          </cell>
          <cell r="BE320" t="str">
            <v>Laval</v>
          </cell>
          <cell r="BF320"/>
          <cell r="BG320"/>
          <cell r="BH320"/>
          <cell r="BI320" t="str">
            <v>0</v>
          </cell>
          <cell r="BJ320" t="str">
            <v>RPCU</v>
          </cell>
          <cell r="BK320" t="str">
            <v>Privé conventionné</v>
          </cell>
          <cell r="BL320" t="str">
            <v>2020-02-25</v>
          </cell>
          <cell r="BM320" t="str">
            <v>Suzanne Montreuil</v>
          </cell>
          <cell r="BN320" t="str">
            <v>Très adéquat</v>
          </cell>
          <cell r="BO320"/>
          <cell r="BP320" t="str">
            <v>CPM</v>
          </cell>
        </row>
        <row r="321">
          <cell r="B321" t="str">
            <v>CHSLD VAL-DES-BRISES</v>
          </cell>
          <cell r="C321" t="str">
            <v>Public</v>
          </cell>
          <cell r="D321" t="str">
            <v>CISSS DE LAVAL</v>
          </cell>
          <cell r="E321" t="str">
            <v xml:space="preserve">CISSS DE LAVAL          </v>
          </cell>
          <cell r="F321" t="str">
            <v>13 - CISSS DE LAVAL</v>
          </cell>
          <cell r="G321" t="str">
            <v>13</v>
          </cell>
          <cell r="H321" t="str">
            <v>Laval</v>
          </cell>
          <cell r="J321" t="str">
            <v>11045267</v>
          </cell>
          <cell r="K321" t="str">
            <v>CENTRE INTÉGRÉ DE SANTÉ ET DE SERVICES SOCIAUX DE LAVAL</v>
          </cell>
          <cell r="L321" t="str">
            <v>1301</v>
          </cell>
          <cell r="M321" t="str">
            <v>RLS de Laval</v>
          </cell>
          <cell r="N321">
            <v>51246544</v>
          </cell>
          <cell r="O321" t="str">
            <v>CHSLD VAL-DES-BRISES</v>
          </cell>
          <cell r="P321" t="str">
            <v>Oui</v>
          </cell>
          <cell r="Q321" t="str">
            <v>2023-01-31</v>
          </cell>
          <cell r="R321" t="str">
            <v>SAPA</v>
          </cell>
          <cell r="S321" t="str">
            <v>Actif</v>
          </cell>
          <cell r="T321"/>
          <cell r="U321">
            <v>242</v>
          </cell>
          <cell r="V321" t="str">
            <v>2023-01-31</v>
          </cell>
          <cell r="W321"/>
          <cell r="X321"/>
          <cell r="Y321"/>
          <cell r="Z321"/>
          <cell r="AA321"/>
          <cell r="AB321"/>
          <cell r="AC321"/>
          <cell r="AD321"/>
          <cell r="AE321"/>
          <cell r="AF321"/>
          <cell r="AG321"/>
          <cell r="AH321" t="str">
            <v>650</v>
          </cell>
          <cell r="AI321" t="str">
            <v>Laval</v>
          </cell>
          <cell r="AJ321" t="str">
            <v>1301</v>
          </cell>
          <cell r="AK321" t="str">
            <v>Duvernay</v>
          </cell>
          <cell r="AL321" t="str">
            <v>65005</v>
          </cell>
          <cell r="AM321" t="str">
            <v>Laval</v>
          </cell>
          <cell r="AN321" t="str">
            <v>3155, boulevard Michel-Ange</v>
          </cell>
          <cell r="AO321"/>
          <cell r="AP321" t="str">
            <v>H7E 0J1</v>
          </cell>
          <cell r="AQ321"/>
          <cell r="AR321"/>
          <cell r="AS321"/>
          <cell r="AT321"/>
          <cell r="AU321"/>
          <cell r="AV321"/>
          <cell r="AW321"/>
          <cell r="AX321"/>
          <cell r="AY321" t="str">
            <v>11045267</v>
          </cell>
          <cell r="AZ321"/>
          <cell r="BA321"/>
          <cell r="BB321"/>
          <cell r="BC321" t="str">
            <v>CENTRE INTÉGRÉ DE SANTÉ ET DE SERVICES SOCIAUX DE LAVAL</v>
          </cell>
          <cell r="BD321"/>
          <cell r="BE321"/>
          <cell r="BF321"/>
          <cell r="BG321"/>
          <cell r="BH321"/>
          <cell r="BI321"/>
          <cell r="BJ321"/>
          <cell r="BK321"/>
          <cell r="BL321"/>
          <cell r="BM321"/>
          <cell r="BN321"/>
          <cell r="BO321"/>
          <cell r="BP321" t="str">
            <v>RPCU</v>
          </cell>
        </row>
        <row r="322">
          <cell r="B322" t="str">
            <v>CHSLD DE LA COTE BOISEE</v>
          </cell>
          <cell r="C322" t="str">
            <v>Privé conventionné</v>
          </cell>
          <cell r="D322" t="str">
            <v>DE LA COTE BOISEE</v>
          </cell>
          <cell r="E322" t="str">
            <v xml:space="preserve">CISSS DE LANAUDIÈRE          </v>
          </cell>
          <cell r="F322" t="str">
            <v>14 - CISSS DE LANAUDIÈRE</v>
          </cell>
          <cell r="G322" t="str">
            <v>14</v>
          </cell>
          <cell r="H322" t="str">
            <v>Lanaudière</v>
          </cell>
          <cell r="J322" t="str">
            <v>11045275</v>
          </cell>
          <cell r="K322" t="str">
            <v>CENTRE INTÉGRÉ DE SANTÉ ET DE SERVICES SOCIAUX DE LANAUDIÈRE</v>
          </cell>
          <cell r="L322" t="str">
            <v>1402</v>
          </cell>
          <cell r="M322" t="str">
            <v>RLS de Lanaudière-Sud</v>
          </cell>
          <cell r="N322" t="str">
            <v>51224053</v>
          </cell>
          <cell r="O322" t="str">
            <v>CHSLD DE LA COTE BOISEE</v>
          </cell>
          <cell r="P322" t="str">
            <v>Oui</v>
          </cell>
          <cell r="Q322" t="str">
            <v>2023-01-31</v>
          </cell>
          <cell r="R322" t="str">
            <v>SAPA</v>
          </cell>
          <cell r="S322" t="str">
            <v>Actif</v>
          </cell>
          <cell r="T322"/>
          <cell r="U322">
            <v>138</v>
          </cell>
          <cell r="V322" t="str">
            <v>2023-01-31</v>
          </cell>
          <cell r="W322"/>
          <cell r="X322" t="str">
            <v>4</v>
          </cell>
          <cell r="Y322" t="str">
            <v>132</v>
          </cell>
          <cell r="Z322"/>
          <cell r="AA322" t="str">
            <v>4</v>
          </cell>
          <cell r="AB322" t="str">
            <v>140</v>
          </cell>
          <cell r="AC322">
            <v>136</v>
          </cell>
          <cell r="AD322">
            <v>4</v>
          </cell>
          <cell r="AE322">
            <v>0</v>
          </cell>
          <cell r="AF322">
            <v>0</v>
          </cell>
          <cell r="AG322"/>
          <cell r="AH322" t="str">
            <v>640</v>
          </cell>
          <cell r="AI322" t="str">
            <v>Les Moulins</v>
          </cell>
          <cell r="AJ322" t="str">
            <v>14021</v>
          </cell>
          <cell r="AK322" t="str">
            <v>Les Moulins</v>
          </cell>
          <cell r="AL322" t="str">
            <v>64008</v>
          </cell>
          <cell r="AM322" t="str">
            <v>Terrebonne</v>
          </cell>
          <cell r="AN322" t="str">
            <v>4300, RUE D'ANGORA</v>
          </cell>
          <cell r="AO322"/>
          <cell r="AP322" t="str">
            <v>J6X4P1</v>
          </cell>
          <cell r="AQ322" t="str">
            <v>http://www.chslddelacoteboisee.org/</v>
          </cell>
          <cell r="AR322" t="str">
            <v>1999-11-01</v>
          </cell>
          <cell r="AS322"/>
          <cell r="AT322" t="str">
            <v>(450) 999-9999</v>
          </cell>
          <cell r="AU322"/>
          <cell r="AV322"/>
          <cell r="AW322"/>
          <cell r="AX322"/>
          <cell r="AY322" t="str">
            <v>11043791</v>
          </cell>
          <cell r="AZ322" t="str">
            <v>51224053</v>
          </cell>
          <cell r="BA322" t="str">
            <v/>
          </cell>
          <cell r="BB322" t="str">
            <v/>
          </cell>
          <cell r="BC322" t="str">
            <v>CHSLD DE LA COTE BOISEE INC.</v>
          </cell>
          <cell r="BD322">
            <v>2976</v>
          </cell>
          <cell r="BE322" t="str">
            <v>Lanaudière</v>
          </cell>
          <cell r="BF322"/>
          <cell r="BG322"/>
          <cell r="BH322"/>
          <cell r="BI322" t="str">
            <v>0</v>
          </cell>
          <cell r="BJ322" t="str">
            <v>RPCU</v>
          </cell>
          <cell r="BK322" t="str">
            <v>Privé conventionné</v>
          </cell>
          <cell r="BL322" t="str">
            <v>2019-01-22</v>
          </cell>
          <cell r="BM322" t="str">
            <v>Micheline Bowen</v>
          </cell>
          <cell r="BN322" t="str">
            <v>Très adéquat</v>
          </cell>
          <cell r="BO322"/>
          <cell r="BP322" t="str">
            <v>CPM</v>
          </cell>
        </row>
        <row r="323">
          <cell r="B323" t="str">
            <v>CENTRE D'HEBERGEMENT ALPHONSE-RONDEAU</v>
          </cell>
          <cell r="C323" t="str">
            <v>Public</v>
          </cell>
          <cell r="D323" t="str">
            <v>CISSS DE LANAUDIÈRE</v>
          </cell>
          <cell r="E323" t="str">
            <v xml:space="preserve">CISSS DE LANAUDIÈRE          </v>
          </cell>
          <cell r="F323" t="str">
            <v>14 - CISSS DE LANAUDIÈRE</v>
          </cell>
          <cell r="G323" t="str">
            <v>14</v>
          </cell>
          <cell r="H323" t="str">
            <v>Lanaudière</v>
          </cell>
          <cell r="J323" t="str">
            <v>11045275</v>
          </cell>
          <cell r="K323" t="str">
            <v>CENTRE INTÉGRÉ DE SANTÉ ET DE SERVICES SOCIAUX DE LANAUDIÈRE</v>
          </cell>
          <cell r="L323" t="str">
            <v>1401</v>
          </cell>
          <cell r="M323" t="str">
            <v>RLS de Lanaudière-Nord</v>
          </cell>
          <cell r="N323" t="str">
            <v>54129648</v>
          </cell>
          <cell r="O323" t="str">
            <v>ALPHONSE-RONDEAU</v>
          </cell>
          <cell r="P323" t="str">
            <v>Oui</v>
          </cell>
          <cell r="Q323" t="str">
            <v>2023-01-31</v>
          </cell>
          <cell r="R323" t="str">
            <v>SAPA</v>
          </cell>
          <cell r="S323" t="str">
            <v>Actif</v>
          </cell>
          <cell r="T323"/>
          <cell r="U323">
            <v>75</v>
          </cell>
          <cell r="V323" t="str">
            <v>2023-01-31</v>
          </cell>
          <cell r="W323"/>
          <cell r="X323"/>
          <cell r="Y323" t="str">
            <v>75</v>
          </cell>
          <cell r="Z323"/>
          <cell r="AA323" t="str">
            <v>3</v>
          </cell>
          <cell r="AB323" t="str">
            <v>75</v>
          </cell>
          <cell r="AC323">
            <v>75</v>
          </cell>
          <cell r="AD323">
            <v>0</v>
          </cell>
          <cell r="AE323">
            <v>0</v>
          </cell>
          <cell r="AF323">
            <v>0</v>
          </cell>
          <cell r="AG323"/>
          <cell r="AH323" t="str">
            <v>520</v>
          </cell>
          <cell r="AI323" t="str">
            <v>D'Autray</v>
          </cell>
          <cell r="AJ323" t="str">
            <v>14011</v>
          </cell>
          <cell r="AK323" t="str">
            <v>D'Autray</v>
          </cell>
          <cell r="AL323" t="str">
            <v>52017</v>
          </cell>
          <cell r="AM323" t="str">
            <v>Lanoraie</v>
          </cell>
          <cell r="AN323" t="str">
            <v>419, RUE FAUST</v>
          </cell>
          <cell r="AO323"/>
          <cell r="AP323" t="str">
            <v>J0K1E0</v>
          </cell>
          <cell r="AQ323" t="str">
            <v>http://www.csssnl.qc.ca/</v>
          </cell>
          <cell r="AR323" t="str">
            <v>1978-01-01</v>
          </cell>
          <cell r="AS323"/>
          <cell r="AT323" t="str">
            <v>(450) 887-2343</v>
          </cell>
          <cell r="AU323"/>
          <cell r="AV323"/>
          <cell r="AW323"/>
          <cell r="AX323"/>
          <cell r="AY323" t="str">
            <v>11045275</v>
          </cell>
          <cell r="AZ323" t="str">
            <v>54129648</v>
          </cell>
          <cell r="BA323" t="str">
            <v>Madame Maryse Poupart</v>
          </cell>
          <cell r="BB323" t="str">
            <v>Monsieur Benoît Valiquette</v>
          </cell>
          <cell r="BC323" t="str">
            <v>CENTRE INTÉGRÉ DE SANTÉ ET DE SERVICES SOCIAUX DE LANAUDIÈRE</v>
          </cell>
          <cell r="BD323">
            <v>2988</v>
          </cell>
          <cell r="BE323" t="str">
            <v>Lanaudière</v>
          </cell>
          <cell r="BF323"/>
          <cell r="BG323"/>
          <cell r="BH323"/>
          <cell r="BI323" t="str">
            <v>0</v>
          </cell>
          <cell r="BJ323" t="str">
            <v>RPCU</v>
          </cell>
          <cell r="BK323" t="str">
            <v>Public</v>
          </cell>
          <cell r="BL323" t="str">
            <v>2019-07-25</v>
          </cell>
          <cell r="BM323" t="str">
            <v>Suzanne Montreuil</v>
          </cell>
          <cell r="BN323" t="str">
            <v>Adéquat</v>
          </cell>
          <cell r="BO323"/>
          <cell r="BP323" t="str">
            <v>CTRCAQ</v>
          </cell>
        </row>
        <row r="324">
          <cell r="B324" t="str">
            <v>CENTRE D'HEBERGEMENT BRASSARD</v>
          </cell>
          <cell r="C324" t="str">
            <v>Public</v>
          </cell>
          <cell r="D324" t="str">
            <v>CISSS DE LANAUDIÈRE</v>
          </cell>
          <cell r="E324" t="str">
            <v xml:space="preserve">CISSS DE LANAUDIÈRE          </v>
          </cell>
          <cell r="F324" t="str">
            <v>14 - CISSS DE LANAUDIÈRE</v>
          </cell>
          <cell r="G324" t="str">
            <v>14</v>
          </cell>
          <cell r="H324" t="str">
            <v>Lanaudière</v>
          </cell>
          <cell r="J324" t="str">
            <v>11045275</v>
          </cell>
          <cell r="K324" t="str">
            <v>CENTRE INTÉGRÉ DE SANTÉ ET DE SERVICES SOCIAUX DE LANAUDIÈRE</v>
          </cell>
          <cell r="L324" t="str">
            <v>1401</v>
          </cell>
          <cell r="M324" t="str">
            <v>RLS de Lanaudière-Nord</v>
          </cell>
          <cell r="N324" t="str">
            <v>51221265</v>
          </cell>
          <cell r="O324" t="str">
            <v>BRASSARD</v>
          </cell>
          <cell r="P324" t="str">
            <v>Oui</v>
          </cell>
          <cell r="Q324" t="str">
            <v>2023-01-31</v>
          </cell>
          <cell r="R324" t="str">
            <v>SAPA</v>
          </cell>
          <cell r="S324" t="str">
            <v>Actif</v>
          </cell>
          <cell r="T324"/>
          <cell r="U324">
            <v>34</v>
          </cell>
          <cell r="V324" t="str">
            <v>2023-01-31</v>
          </cell>
          <cell r="W324"/>
          <cell r="X324" t="str">
            <v>2</v>
          </cell>
          <cell r="Y324" t="str">
            <v>30</v>
          </cell>
          <cell r="Z324"/>
          <cell r="AA324" t="str">
            <v>1</v>
          </cell>
          <cell r="AB324" t="str">
            <v>35</v>
          </cell>
          <cell r="AC324">
            <v>35</v>
          </cell>
          <cell r="AD324">
            <v>0</v>
          </cell>
          <cell r="AE324">
            <v>0</v>
          </cell>
          <cell r="AF324">
            <v>0</v>
          </cell>
          <cell r="AG324"/>
          <cell r="AH324" t="str">
            <v>620</v>
          </cell>
          <cell r="AI324" t="str">
            <v>Matawinie</v>
          </cell>
          <cell r="AJ324" t="str">
            <v>14012</v>
          </cell>
          <cell r="AK324" t="str">
            <v>Matawinie</v>
          </cell>
          <cell r="AL324" t="str">
            <v>62085</v>
          </cell>
          <cell r="AM324" t="str">
            <v>Saint-Michel-des-Saints</v>
          </cell>
          <cell r="AN324" t="str">
            <v>390, RUE BRASSARD</v>
          </cell>
          <cell r="AO324" t="str">
            <v>CASE POSTALE 309</v>
          </cell>
          <cell r="AP324" t="str">
            <v>J0K3B0</v>
          </cell>
          <cell r="AQ324" t="str">
            <v>http://www.csssnl.qc.ca/</v>
          </cell>
          <cell r="AR324" t="str">
            <v>1997-12-09</v>
          </cell>
          <cell r="AS324"/>
          <cell r="AT324" t="str">
            <v>(450) 833-6331</v>
          </cell>
          <cell r="AU324"/>
          <cell r="AV324"/>
          <cell r="AW324"/>
          <cell r="AX324"/>
          <cell r="AY324" t="str">
            <v>11045275</v>
          </cell>
          <cell r="AZ324" t="str">
            <v>51221265</v>
          </cell>
          <cell r="BA324" t="str">
            <v>Madame Maryse Poupart</v>
          </cell>
          <cell r="BB324" t="str">
            <v>Monsieur Benoît Valiquette</v>
          </cell>
          <cell r="BC324" t="str">
            <v>CENTRE INTÉGRÉ DE SANTÉ ET DE SERVICES SOCIAUX DE LANAUDIÈRE</v>
          </cell>
          <cell r="BD324">
            <v>2983</v>
          </cell>
          <cell r="BE324" t="str">
            <v>Lanaudière</v>
          </cell>
          <cell r="BF324"/>
          <cell r="BG324"/>
          <cell r="BH324"/>
          <cell r="BI324" t="str">
            <v>0</v>
          </cell>
          <cell r="BJ324" t="str">
            <v>RPCU</v>
          </cell>
          <cell r="BK324" t="str">
            <v>Public</v>
          </cell>
          <cell r="BL324" t="str">
            <v>2019-07-24</v>
          </cell>
          <cell r="BM324" t="str">
            <v>Suzanne Montreuil</v>
          </cell>
          <cell r="BN324" t="str">
            <v>Acceptable</v>
          </cell>
          <cell r="BO324"/>
          <cell r="BP324" t="str">
            <v>CTRCAQ</v>
          </cell>
        </row>
        <row r="325">
          <cell r="B325" t="str">
            <v>CENTRE D'HEBERGEMENT DE L'ASSOMPTION</v>
          </cell>
          <cell r="C325" t="str">
            <v>Public</v>
          </cell>
          <cell r="D325" t="str">
            <v>CISSS DE LANAUDIÈRE</v>
          </cell>
          <cell r="E325" t="str">
            <v xml:space="preserve">CISSS DE LANAUDIÈRE          </v>
          </cell>
          <cell r="F325" t="str">
            <v>14 - CISSS DE LANAUDIÈRE</v>
          </cell>
          <cell r="G325" t="str">
            <v>14</v>
          </cell>
          <cell r="H325" t="str">
            <v>Lanaudière</v>
          </cell>
          <cell r="J325" t="str">
            <v>11045275</v>
          </cell>
          <cell r="K325" t="str">
            <v>CENTRE INTÉGRÉ DE SANTÉ ET DE SERVICES SOCIAUX DE LANAUDIÈRE</v>
          </cell>
          <cell r="L325" t="str">
            <v>1402</v>
          </cell>
          <cell r="M325" t="str">
            <v>RLS de Lanaudière-Sud</v>
          </cell>
          <cell r="N325" t="str">
            <v>54146055</v>
          </cell>
          <cell r="O325" t="str">
            <v>DE L'ASSOMPTION</v>
          </cell>
          <cell r="P325" t="str">
            <v>Oui</v>
          </cell>
          <cell r="Q325" t="str">
            <v>2023-01-31</v>
          </cell>
          <cell r="R325" t="str">
            <v>SAPA</v>
          </cell>
          <cell r="S325" t="str">
            <v>Actif</v>
          </cell>
          <cell r="T325"/>
          <cell r="U325">
            <v>153</v>
          </cell>
          <cell r="V325" t="str">
            <v>2023-01-31</v>
          </cell>
          <cell r="W325"/>
          <cell r="X325" t="str">
            <v>4</v>
          </cell>
          <cell r="Y325" t="str">
            <v>145</v>
          </cell>
          <cell r="Z325"/>
          <cell r="AA325" t="str">
            <v>5</v>
          </cell>
          <cell r="AB325" t="str">
            <v>153</v>
          </cell>
          <cell r="AC325">
            <v>153</v>
          </cell>
          <cell r="AD325">
            <v>14</v>
          </cell>
          <cell r="AE325">
            <v>0</v>
          </cell>
          <cell r="AF325">
            <v>0</v>
          </cell>
          <cell r="AG325"/>
          <cell r="AH325" t="str">
            <v>600</v>
          </cell>
          <cell r="AI325" t="str">
            <v>L'Assomption</v>
          </cell>
          <cell r="AJ325" t="str">
            <v>14022</v>
          </cell>
          <cell r="AK325" t="str">
            <v>L'Assomption</v>
          </cell>
          <cell r="AL325" t="str">
            <v>60028</v>
          </cell>
          <cell r="AM325" t="str">
            <v>L'Assomption</v>
          </cell>
          <cell r="AN325" t="str">
            <v>410, BOULEVARD DE L'ANGE-GARDIEN</v>
          </cell>
          <cell r="AO325"/>
          <cell r="AP325" t="str">
            <v>J5W1S7</v>
          </cell>
          <cell r="AQ325" t="str">
            <v>http://www.csss.sudlanaudiere.ca/</v>
          </cell>
          <cell r="AR325" t="str">
            <v>1989-07-11</v>
          </cell>
          <cell r="AS325"/>
          <cell r="AT325" t="str">
            <v>(450) 589-2101</v>
          </cell>
          <cell r="AU325"/>
          <cell r="AV325"/>
          <cell r="AW325"/>
          <cell r="AX325"/>
          <cell r="AY325" t="str">
            <v>11045275</v>
          </cell>
          <cell r="AZ325" t="str">
            <v>54146055</v>
          </cell>
          <cell r="BA325" t="str">
            <v>Madame Maryse Poupart</v>
          </cell>
          <cell r="BB325" t="str">
            <v>Monsieur Benoît Valiquette</v>
          </cell>
          <cell r="BC325" t="str">
            <v>CENTRE INTÉGRÉ DE SANTÉ ET DE SERVICES SOCIAUX DE LANAUDIÈRE</v>
          </cell>
          <cell r="BD325">
            <v>2980</v>
          </cell>
          <cell r="BE325" t="str">
            <v>Lanaudière</v>
          </cell>
          <cell r="BF325"/>
          <cell r="BG325"/>
          <cell r="BH325"/>
          <cell r="BI325" t="str">
            <v>0</v>
          </cell>
          <cell r="BJ325" t="str">
            <v>RPCU</v>
          </cell>
          <cell r="BK325" t="str">
            <v>Public</v>
          </cell>
          <cell r="BL325" t="str">
            <v>2018-07-17</v>
          </cell>
          <cell r="BM325" t="str">
            <v>Micheline Bowen</v>
          </cell>
          <cell r="BN325" t="str">
            <v>Adéquat</v>
          </cell>
          <cell r="BO325"/>
          <cell r="BP325" t="str">
            <v>RPCU</v>
          </cell>
        </row>
        <row r="326">
          <cell r="B326" t="str">
            <v>CENTRE D'HEBERGEMENT DE REPENTINGY</v>
          </cell>
          <cell r="C326" t="str">
            <v>Public</v>
          </cell>
          <cell r="D326" t="str">
            <v>CISSS DE LANAUDIÈRE</v>
          </cell>
          <cell r="E326" t="str">
            <v xml:space="preserve">CISSS DE LANAUDIÈRE          </v>
          </cell>
          <cell r="F326" t="str">
            <v>14 - CISSS DE LANAUDIÈRE</v>
          </cell>
          <cell r="G326" t="str">
            <v>14</v>
          </cell>
          <cell r="H326" t="str">
            <v>Lanaudière</v>
          </cell>
          <cell r="J326" t="str">
            <v>11045275</v>
          </cell>
          <cell r="K326" t="str">
            <v>CENTRE INTÉGRÉ DE SANTÉ ET DE SERVICES SOCIAUX DE LANAUDIÈRE</v>
          </cell>
          <cell r="L326" t="str">
            <v>1402</v>
          </cell>
          <cell r="M326" t="str">
            <v>RLS de Lanaudière-Sud</v>
          </cell>
          <cell r="N326" t="str">
            <v>51229763</v>
          </cell>
          <cell r="O326" t="str">
            <v>DE REPENTIGNY</v>
          </cell>
          <cell r="P326" t="str">
            <v>Oui</v>
          </cell>
          <cell r="Q326" t="str">
            <v>2023-01-31</v>
          </cell>
          <cell r="R326" t="str">
            <v>SAPA</v>
          </cell>
          <cell r="S326" t="str">
            <v>Actif</v>
          </cell>
          <cell r="T326"/>
          <cell r="U326">
            <v>136</v>
          </cell>
          <cell r="V326" t="str">
            <v>2023-01-31</v>
          </cell>
          <cell r="W326"/>
          <cell r="X326"/>
          <cell r="Y326"/>
          <cell r="Z326"/>
          <cell r="AA326"/>
          <cell r="AB326"/>
          <cell r="AC326">
            <v>124</v>
          </cell>
          <cell r="AD326">
            <v>8</v>
          </cell>
          <cell r="AE326">
            <v>0</v>
          </cell>
          <cell r="AF326">
            <v>0</v>
          </cell>
          <cell r="AG326"/>
          <cell r="AH326" t="str">
            <v>600</v>
          </cell>
          <cell r="AI326" t="str">
            <v>L'Assomption</v>
          </cell>
          <cell r="AJ326" t="str">
            <v>14022</v>
          </cell>
          <cell r="AK326" t="str">
            <v>L'Assomption</v>
          </cell>
          <cell r="AL326" t="str">
            <v>60013</v>
          </cell>
          <cell r="AM326" t="str">
            <v>Repentigny</v>
          </cell>
          <cell r="AN326" t="str">
            <v>250, BOULEVARD BRIEN</v>
          </cell>
          <cell r="AO326"/>
          <cell r="AP326" t="str">
            <v>J6A7E9</v>
          </cell>
          <cell r="AQ326" t="str">
            <v>http://www.csss.sudlanaudiere.ca/</v>
          </cell>
          <cell r="AR326" t="str">
            <v>2005-03-18</v>
          </cell>
          <cell r="AS326"/>
          <cell r="AT326" t="str">
            <v>(450) 585-4884</v>
          </cell>
          <cell r="AU326"/>
          <cell r="AV326"/>
          <cell r="AW326" t="str">
            <v>Cette installation de CHSLD s'appellait Centre d'hébergement DES DEUX RIVES jusqu'en septembre 2016. En effet, à la suite du processus de modification des noms des différentes installations dont les CHSLD qui  a été entrepris par la DEGERI, Ce CHSLD a également changé de nom.</v>
          </cell>
          <cell r="AX326"/>
          <cell r="AY326" t="str">
            <v>11045275</v>
          </cell>
          <cell r="AZ326" t="str">
            <v>51229763</v>
          </cell>
          <cell r="BA326" t="str">
            <v>Madame Maryse Poupart</v>
          </cell>
          <cell r="BB326" t="str">
            <v>Monsieur Benoît Valiquette</v>
          </cell>
          <cell r="BC326" t="str">
            <v>CENTRE INTÉGRÉ DE SANTÉ ET DE SERVICES SOCIAUX DE LANAUDIÈRE</v>
          </cell>
          <cell r="BD326">
            <v>2978</v>
          </cell>
          <cell r="BE326" t="str">
            <v>Lanaudière</v>
          </cell>
          <cell r="BF326"/>
          <cell r="BG326"/>
          <cell r="BH326"/>
          <cell r="BI326" t="str">
            <v>0</v>
          </cell>
          <cell r="BJ326" t="str">
            <v>RPCU</v>
          </cell>
          <cell r="BK326" t="str">
            <v>Public</v>
          </cell>
          <cell r="BL326" t="str">
            <v>2018-11-27</v>
          </cell>
          <cell r="BM326" t="str">
            <v>Micheline Bowen</v>
          </cell>
          <cell r="BN326" t="str">
            <v>Adéquat</v>
          </cell>
          <cell r="BO326"/>
          <cell r="BP326" t="str">
            <v>RPCU</v>
          </cell>
        </row>
        <row r="327">
          <cell r="B327" t="str">
            <v>CENTRE D'HEBERGEMENT DE SAINT-DONAT</v>
          </cell>
          <cell r="C327" t="str">
            <v>Public</v>
          </cell>
          <cell r="D327" t="str">
            <v>CISSS DE LANAUDIÈRE</v>
          </cell>
          <cell r="E327" t="str">
            <v xml:space="preserve">CISSS DE LANAUDIÈRE          </v>
          </cell>
          <cell r="F327" t="str">
            <v>14 - CISSS DE LANAUDIÈRE</v>
          </cell>
          <cell r="G327" t="str">
            <v>14</v>
          </cell>
          <cell r="H327" t="str">
            <v>Lanaudière</v>
          </cell>
          <cell r="J327" t="str">
            <v>11045275</v>
          </cell>
          <cell r="K327" t="str">
            <v>CENTRE INTÉGRÉ DE SANTÉ ET DE SERVICES SOCIAUX DE LANAUDIÈRE</v>
          </cell>
          <cell r="L327" t="str">
            <v>1401</v>
          </cell>
          <cell r="M327" t="str">
            <v>RLS de Lanaudière-Nord</v>
          </cell>
          <cell r="N327" t="str">
            <v>51221273</v>
          </cell>
          <cell r="O327" t="str">
            <v>DE SAINT-DONAT</v>
          </cell>
          <cell r="P327" t="str">
            <v>Oui</v>
          </cell>
          <cell r="Q327" t="str">
            <v>2023-01-31</v>
          </cell>
          <cell r="R327" t="str">
            <v>SAPA</v>
          </cell>
          <cell r="S327" t="str">
            <v>Actif</v>
          </cell>
          <cell r="T327"/>
          <cell r="U327" t="str">
            <v>38</v>
          </cell>
          <cell r="V327" t="str">
            <v>2023-01-31</v>
          </cell>
          <cell r="W327"/>
          <cell r="X327" t="str">
            <v>1</v>
          </cell>
          <cell r="Y327" t="str">
            <v>38</v>
          </cell>
          <cell r="Z327"/>
          <cell r="AA327" t="str">
            <v>1</v>
          </cell>
          <cell r="AB327" t="str">
            <v>40</v>
          </cell>
          <cell r="AC327">
            <v>41</v>
          </cell>
          <cell r="AD327">
            <v>0</v>
          </cell>
          <cell r="AE327">
            <v>0</v>
          </cell>
          <cell r="AF327">
            <v>0</v>
          </cell>
          <cell r="AG327"/>
          <cell r="AH327" t="str">
            <v>620</v>
          </cell>
          <cell r="AI327" t="str">
            <v>Matawinie</v>
          </cell>
          <cell r="AJ327" t="str">
            <v>14012</v>
          </cell>
          <cell r="AK327" t="str">
            <v>Matawinie</v>
          </cell>
          <cell r="AL327" t="str">
            <v>62060</v>
          </cell>
          <cell r="AM327" t="str">
            <v>Saint-Donat</v>
          </cell>
          <cell r="AN327" t="str">
            <v>430, RUE BELLEVUE</v>
          </cell>
          <cell r="AO327"/>
          <cell r="AP327" t="str">
            <v>J0T2C0</v>
          </cell>
          <cell r="AQ327" t="str">
            <v>http://www.csssnl.qc.ca/</v>
          </cell>
          <cell r="AR327" t="str">
            <v>1997-12-09</v>
          </cell>
          <cell r="AS327"/>
          <cell r="AT327" t="str">
            <v>(450) 424-2503</v>
          </cell>
          <cell r="AU327"/>
          <cell r="AV327"/>
          <cell r="AW327"/>
          <cell r="AX327"/>
          <cell r="AY327" t="str">
            <v>11045275</v>
          </cell>
          <cell r="AZ327" t="str">
            <v>51221273</v>
          </cell>
          <cell r="BA327" t="str">
            <v>Madame Maryse Poupart</v>
          </cell>
          <cell r="BB327" t="str">
            <v>Monsieur Benoît Valiquette</v>
          </cell>
          <cell r="BC327" t="str">
            <v>CENTRE INTÉGRÉ DE SANTÉ ET DE SERVICES SOCIAUX DE LANAUDIÈRE</v>
          </cell>
          <cell r="BD327">
            <v>2984</v>
          </cell>
          <cell r="BE327" t="str">
            <v>Lanaudière</v>
          </cell>
          <cell r="BF327"/>
          <cell r="BG327"/>
          <cell r="BH327"/>
          <cell r="BI327" t="str">
            <v>0</v>
          </cell>
          <cell r="BJ327" t="str">
            <v>RPCU</v>
          </cell>
          <cell r="BK327" t="str">
            <v>Public</v>
          </cell>
          <cell r="BL327" t="str">
            <v>2019-09-11</v>
          </cell>
          <cell r="BM327" t="str">
            <v>Suzanne Montreuil</v>
          </cell>
          <cell r="BN327" t="str">
            <v>Acceptable</v>
          </cell>
          <cell r="BO327"/>
          <cell r="BP327" t="str">
            <v>CPM</v>
          </cell>
        </row>
        <row r="328">
          <cell r="B328" t="str">
            <v>CENTRE D'HÉBERGEMENT DE SAINT-GABRIEL-DE-BRANDON</v>
          </cell>
          <cell r="C328" t="str">
            <v>Public</v>
          </cell>
          <cell r="D328" t="str">
            <v>CISSS DE LANAUDIÈRE</v>
          </cell>
          <cell r="E328" t="str">
            <v xml:space="preserve">CISSS DE LANAUDIÈRE          </v>
          </cell>
          <cell r="F328" t="str">
            <v>14 - CISSS DE LANAUDIÈRE</v>
          </cell>
          <cell r="G328" t="str">
            <v>14</v>
          </cell>
          <cell r="H328" t="str">
            <v>Lanaudière</v>
          </cell>
          <cell r="J328" t="str">
            <v>11045275</v>
          </cell>
          <cell r="K328" t="str">
            <v>CENTRE INTÉGRÉ DE SANTÉ ET DE SERVICES SOCIAUX DE LANAUDIÈRE</v>
          </cell>
          <cell r="L328" t="str">
            <v>1401</v>
          </cell>
          <cell r="M328" t="str">
            <v>RLS de Lanaudière-Nord</v>
          </cell>
          <cell r="N328" t="str">
            <v>51220309</v>
          </cell>
          <cell r="O328" t="str">
            <v>CENTRE D'HÉBERGEMENT DE SAINT-GABRIEL-DE-BRANDON</v>
          </cell>
          <cell r="P328" t="str">
            <v>Oui</v>
          </cell>
          <cell r="Q328" t="str">
            <v>2023-01-31</v>
          </cell>
          <cell r="R328" t="str">
            <v>SAPA</v>
          </cell>
          <cell r="S328" t="str">
            <v>Actif</v>
          </cell>
          <cell r="T328"/>
          <cell r="U328">
            <v>54</v>
          </cell>
          <cell r="V328" t="str">
            <v>2023-01-31</v>
          </cell>
          <cell r="W328"/>
          <cell r="X328" t="str">
            <v>17</v>
          </cell>
          <cell r="Y328" t="str">
            <v>20</v>
          </cell>
          <cell r="Z328"/>
          <cell r="AA328" t="str">
            <v>2</v>
          </cell>
          <cell r="AB328" t="str">
            <v>54</v>
          </cell>
          <cell r="AC328">
            <v>54</v>
          </cell>
          <cell r="AD328">
            <v>0</v>
          </cell>
          <cell r="AE328">
            <v>0</v>
          </cell>
          <cell r="AF328">
            <v>0</v>
          </cell>
          <cell r="AG328"/>
          <cell r="AH328" t="str">
            <v>520</v>
          </cell>
          <cell r="AI328" t="str">
            <v>D'Autray</v>
          </cell>
          <cell r="AJ328" t="str">
            <v>14011</v>
          </cell>
          <cell r="AK328" t="str">
            <v>D'Autray</v>
          </cell>
          <cell r="AL328" t="str">
            <v>52080</v>
          </cell>
          <cell r="AM328" t="str">
            <v>Saint-Gabriel</v>
          </cell>
          <cell r="AN328" t="str">
            <v>90, RUE MASKINONGE</v>
          </cell>
          <cell r="AO328"/>
          <cell r="AP328" t="str">
            <v>J0K2N0</v>
          </cell>
          <cell r="AQ328" t="str">
            <v>http://www.csssnl.qc.ca/</v>
          </cell>
          <cell r="AR328" t="str">
            <v>1997-05-01</v>
          </cell>
          <cell r="AS328"/>
          <cell r="AT328" t="str">
            <v>(450) 835-4712</v>
          </cell>
          <cell r="AU328"/>
          <cell r="AV328"/>
          <cell r="AW328" t="str">
            <v>Cette installation s'appellait le CHSLD DESY et a changé le nom pour devenir Centre d'hébergement SAINT GABRIEL DE BRANDON en date du 24 mai 2016</v>
          </cell>
          <cell r="AX328"/>
          <cell r="AY328" t="str">
            <v>11045275</v>
          </cell>
          <cell r="AZ328" t="str">
            <v>51220309</v>
          </cell>
          <cell r="BA328" t="str">
            <v>Madame Maryse Poupart</v>
          </cell>
          <cell r="BB328" t="str">
            <v>Monsieur Benoît Valiquette</v>
          </cell>
          <cell r="BC328" t="str">
            <v>CENTRE INTÉGRÉ DE SANTÉ ET DE SERVICES SOCIAUX DE LANAUDIÈRE</v>
          </cell>
          <cell r="BD328">
            <v>2982</v>
          </cell>
          <cell r="BE328" t="str">
            <v>Lanaudière</v>
          </cell>
          <cell r="BF328"/>
          <cell r="BG328"/>
          <cell r="BH328"/>
          <cell r="BI328" t="str">
            <v>0</v>
          </cell>
          <cell r="BJ328" t="str">
            <v>RPCU</v>
          </cell>
          <cell r="BK328" t="str">
            <v>Public</v>
          </cell>
          <cell r="BL328" t="str">
            <v>2019-05-07</v>
          </cell>
          <cell r="BM328" t="str">
            <v>Suzanne Montreuil</v>
          </cell>
          <cell r="BN328" t="str">
            <v>Préoccupant</v>
          </cell>
          <cell r="BO328"/>
          <cell r="BP328" t="str">
            <v>CPM</v>
          </cell>
        </row>
        <row r="329">
          <cell r="B329" t="str">
            <v>CENTRE D'HEBERGEMENT DE SAINT-JACQUES</v>
          </cell>
          <cell r="C329" t="str">
            <v>Public</v>
          </cell>
          <cell r="D329" t="str">
            <v>CISSS DE LANAUDIÈRE</v>
          </cell>
          <cell r="E329" t="str">
            <v xml:space="preserve">CISSS DE LANAUDIÈRE          </v>
          </cell>
          <cell r="F329" t="str">
            <v>14 - CISSS DE LANAUDIÈRE</v>
          </cell>
          <cell r="G329" t="str">
            <v>14</v>
          </cell>
          <cell r="H329" t="str">
            <v>Lanaudière</v>
          </cell>
          <cell r="J329" t="str">
            <v>11045275</v>
          </cell>
          <cell r="K329" t="str">
            <v>CENTRE INTÉGRÉ DE SANTÉ ET DE SERVICES SOCIAUX DE LANAUDIÈRE</v>
          </cell>
          <cell r="L329" t="str">
            <v>1401</v>
          </cell>
          <cell r="M329" t="str">
            <v>RLS de Lanaudière-Nord</v>
          </cell>
          <cell r="N329" t="str">
            <v>55616593</v>
          </cell>
          <cell r="O329" t="str">
            <v>DE SAINT-JACQUES</v>
          </cell>
          <cell r="P329" t="str">
            <v>Oui</v>
          </cell>
          <cell r="Q329" t="str">
            <v>2023-01-31</v>
          </cell>
          <cell r="R329" t="str">
            <v>SAPA</v>
          </cell>
          <cell r="S329" t="str">
            <v>Actif</v>
          </cell>
          <cell r="T329"/>
          <cell r="U329">
            <v>56</v>
          </cell>
          <cell r="V329" t="str">
            <v>2023-01-31</v>
          </cell>
          <cell r="W329"/>
          <cell r="X329" t="str">
            <v>3</v>
          </cell>
          <cell r="Y329" t="str">
            <v>53</v>
          </cell>
          <cell r="Z329"/>
          <cell r="AA329" t="str">
            <v>2</v>
          </cell>
          <cell r="AB329" t="str">
            <v>59</v>
          </cell>
          <cell r="AC329">
            <v>55</v>
          </cell>
          <cell r="AD329">
            <v>3</v>
          </cell>
          <cell r="AE329">
            <v>0</v>
          </cell>
          <cell r="AF329">
            <v>0</v>
          </cell>
          <cell r="AG329"/>
          <cell r="AH329" t="str">
            <v>630</v>
          </cell>
          <cell r="AI329" t="str">
            <v>Montcalm</v>
          </cell>
          <cell r="AJ329" t="str">
            <v>14014</v>
          </cell>
          <cell r="AK329" t="str">
            <v>Montcalm</v>
          </cell>
          <cell r="AL329" t="str">
            <v>63013</v>
          </cell>
          <cell r="AM329" t="str">
            <v>Saint-Jacques</v>
          </cell>
          <cell r="AN329" t="str">
            <v>30, RUE SAINTE-ANNE</v>
          </cell>
          <cell r="AO329"/>
          <cell r="AP329" t="str">
            <v>J0K2R0</v>
          </cell>
          <cell r="AQ329" t="str">
            <v>http://www.csssnl.qc.ca/</v>
          </cell>
          <cell r="AR329" t="str">
            <v>1994-04-01</v>
          </cell>
          <cell r="AS329"/>
          <cell r="AT329" t="str">
            <v>(450) 839-2695</v>
          </cell>
          <cell r="AU329"/>
          <cell r="AV329"/>
          <cell r="AW329"/>
          <cell r="AX329"/>
          <cell r="AY329" t="str">
            <v>11045275</v>
          </cell>
          <cell r="AZ329" t="str">
            <v>55616593</v>
          </cell>
          <cell r="BA329" t="str">
            <v>Madame Maryse Poupart</v>
          </cell>
          <cell r="BB329" t="str">
            <v>Monsieur Benoît Valiquette</v>
          </cell>
          <cell r="BC329" t="str">
            <v>CENTRE INTÉGRÉ DE SANTÉ ET DE SERVICES SOCIAUX DE LANAUDIÈRE</v>
          </cell>
          <cell r="BD329">
            <v>2991</v>
          </cell>
          <cell r="BE329" t="str">
            <v>Lanaudière</v>
          </cell>
          <cell r="BF329"/>
          <cell r="BG329"/>
          <cell r="BH329"/>
          <cell r="BI329" t="str">
            <v>0</v>
          </cell>
          <cell r="BJ329" t="str">
            <v>RPCU</v>
          </cell>
          <cell r="BK329" t="str">
            <v>Public</v>
          </cell>
          <cell r="BL329" t="str">
            <v>2018-10-03</v>
          </cell>
          <cell r="BM329" t="str">
            <v>Micheline Bowen</v>
          </cell>
          <cell r="BN329" t="str">
            <v>Acceptable</v>
          </cell>
          <cell r="BO329"/>
          <cell r="BP329" t="str">
            <v>CTRCAQ</v>
          </cell>
        </row>
        <row r="330">
          <cell r="B330" t="str">
            <v>CENTRE D'HEBERGEMENT ARMAND-MARCHAND</v>
          </cell>
          <cell r="C330" t="str">
            <v>Public</v>
          </cell>
          <cell r="D330" t="str">
            <v>CISSS DE LANAUDIÈRE</v>
          </cell>
          <cell r="E330" t="str">
            <v xml:space="preserve">CISSS DE LANAUDIÈRE          </v>
          </cell>
          <cell r="F330" t="str">
            <v>14 - CISSS DE LANAUDIÈRE</v>
          </cell>
          <cell r="G330" t="str">
            <v>14</v>
          </cell>
          <cell r="H330" t="str">
            <v>Lanaudière</v>
          </cell>
          <cell r="J330" t="str">
            <v>11045275</v>
          </cell>
          <cell r="K330" t="str">
            <v>CENTRE INTÉGRÉ DE SANTÉ ET DE SERVICES SOCIAUX DE LANAUDIÈRE</v>
          </cell>
          <cell r="L330" t="str">
            <v>1401</v>
          </cell>
          <cell r="M330" t="str">
            <v>RLS de Lanaudière-Nord</v>
          </cell>
          <cell r="N330" t="str">
            <v>55616577</v>
          </cell>
          <cell r="O330" t="str">
            <v>ARMAND-MARCHAND</v>
          </cell>
          <cell r="P330" t="str">
            <v>Oui</v>
          </cell>
          <cell r="Q330" t="str">
            <v>2023-01-31</v>
          </cell>
          <cell r="R330" t="str">
            <v>SAPA</v>
          </cell>
          <cell r="S330" t="str">
            <v>Actif</v>
          </cell>
          <cell r="T330" t="str">
            <v>Il s'appellait CHSLD LIGUORI AUPARAVANT</v>
          </cell>
          <cell r="U330">
            <v>39</v>
          </cell>
          <cell r="V330" t="str">
            <v>2023-01-31</v>
          </cell>
          <cell r="W330"/>
          <cell r="X330" t="str">
            <v>5</v>
          </cell>
          <cell r="Y330" t="str">
            <v>29</v>
          </cell>
          <cell r="Z330"/>
          <cell r="AA330" t="str">
            <v>2</v>
          </cell>
          <cell r="AB330" t="str">
            <v>39</v>
          </cell>
          <cell r="AC330">
            <v>44</v>
          </cell>
          <cell r="AD330">
            <v>4</v>
          </cell>
          <cell r="AE330">
            <v>0</v>
          </cell>
          <cell r="AF330">
            <v>0</v>
          </cell>
          <cell r="AG330"/>
          <cell r="AH330" t="str">
            <v>630</v>
          </cell>
          <cell r="AI330" t="str">
            <v>Montcalm</v>
          </cell>
          <cell r="AJ330" t="str">
            <v>14014</v>
          </cell>
          <cell r="AK330" t="str">
            <v>Montcalm</v>
          </cell>
          <cell r="AL330" t="str">
            <v>63065</v>
          </cell>
          <cell r="AM330" t="str">
            <v>Saint-Liguori</v>
          </cell>
          <cell r="AN330" t="str">
            <v>771, RUE PRINCIPALE</v>
          </cell>
          <cell r="AO330"/>
          <cell r="AP330" t="str">
            <v>J0K2X0</v>
          </cell>
          <cell r="AQ330" t="str">
            <v>http://www.csssnl.qc.ca/</v>
          </cell>
          <cell r="AR330" t="str">
            <v>1994-04-01</v>
          </cell>
          <cell r="AS330"/>
          <cell r="AT330" t="str">
            <v>(450) 753-7062</v>
          </cell>
          <cell r="AU330"/>
          <cell r="AV330"/>
          <cell r="AW330"/>
          <cell r="AX330"/>
          <cell r="AY330" t="str">
            <v>11045275</v>
          </cell>
          <cell r="AZ330" t="str">
            <v>55616577</v>
          </cell>
          <cell r="BA330" t="str">
            <v>Madame Maryse Poupart</v>
          </cell>
          <cell r="BB330" t="str">
            <v>Monsieur Benoît Valiquette</v>
          </cell>
          <cell r="BC330" t="str">
            <v>CENTRE INTÉGRÉ DE SANTÉ ET DE SERVICES SOCIAUX DE LANAUDIÈRE</v>
          </cell>
          <cell r="BD330">
            <v>2989</v>
          </cell>
          <cell r="BE330" t="str">
            <v>Lanaudière</v>
          </cell>
          <cell r="BF330"/>
          <cell r="BG330"/>
          <cell r="BH330"/>
          <cell r="BI330" t="str">
            <v>0</v>
          </cell>
          <cell r="BJ330" t="str">
            <v>RPCU</v>
          </cell>
          <cell r="BK330" t="str">
            <v>Public</v>
          </cell>
          <cell r="BL330" t="str">
            <v>2019-11-06</v>
          </cell>
          <cell r="BM330" t="str">
            <v>Suzanne Montreuil</v>
          </cell>
          <cell r="BN330" t="str">
            <v>Adéquat</v>
          </cell>
          <cell r="BO330"/>
          <cell r="BP330" t="str">
            <v>RPCU</v>
          </cell>
        </row>
        <row r="331">
          <cell r="B331" t="str">
            <v>CENTRE D'HEBERGEMENT SAINT-ANTOINE-DE-PADOUE</v>
          </cell>
          <cell r="C331" t="str">
            <v>Public</v>
          </cell>
          <cell r="D331" t="str">
            <v>CISSS DE LANAUDIÈRE</v>
          </cell>
          <cell r="E331" t="str">
            <v xml:space="preserve">CISSS DE LANAUDIÈRE          </v>
          </cell>
          <cell r="F331" t="str">
            <v>14 - CISSS DE LANAUDIÈRE</v>
          </cell>
          <cell r="G331" t="str">
            <v>14</v>
          </cell>
          <cell r="H331" t="str">
            <v>Lanaudière</v>
          </cell>
          <cell r="J331" t="str">
            <v>11045275</v>
          </cell>
          <cell r="K331" t="str">
            <v>CENTRE INTÉGRÉ DE SANTÉ ET DE SERVICES SOCIAUX DE LANAUDIÈRE</v>
          </cell>
          <cell r="L331" t="str">
            <v>1401</v>
          </cell>
          <cell r="M331" t="str">
            <v>RLS de Lanaudière-Nord</v>
          </cell>
          <cell r="N331" t="str">
            <v>55616585</v>
          </cell>
          <cell r="O331" t="str">
            <v>SAINT-ANTOINE-DE-PADOUE</v>
          </cell>
          <cell r="P331" t="str">
            <v>Oui</v>
          </cell>
          <cell r="Q331" t="str">
            <v>2023-01-31</v>
          </cell>
          <cell r="R331" t="str">
            <v>SAPA</v>
          </cell>
          <cell r="S331" t="str">
            <v>Actif</v>
          </cell>
          <cell r="T331"/>
          <cell r="U331">
            <v>110</v>
          </cell>
          <cell r="V331" t="str">
            <v>2023-01-31</v>
          </cell>
          <cell r="W331"/>
          <cell r="X331"/>
          <cell r="Y331" t="str">
            <v>112</v>
          </cell>
          <cell r="Z331"/>
          <cell r="AA331" t="str">
            <v>3</v>
          </cell>
          <cell r="AB331" t="str">
            <v>113</v>
          </cell>
          <cell r="AC331">
            <v>110</v>
          </cell>
          <cell r="AD331">
            <v>2</v>
          </cell>
          <cell r="AE331">
            <v>0</v>
          </cell>
          <cell r="AF331">
            <v>0</v>
          </cell>
          <cell r="AG331"/>
          <cell r="AH331" t="str">
            <v>630</v>
          </cell>
          <cell r="AI331" t="str">
            <v>Montcalm</v>
          </cell>
          <cell r="AJ331" t="str">
            <v>14014</v>
          </cell>
          <cell r="AK331" t="str">
            <v>Montcalm</v>
          </cell>
          <cell r="AL331" t="str">
            <v>63048</v>
          </cell>
          <cell r="AM331" t="str">
            <v>Saint-Lin--Laurentides</v>
          </cell>
          <cell r="AN331" t="str">
            <v>521, RUE SAINT-ANTOINE</v>
          </cell>
          <cell r="AO331"/>
          <cell r="AP331" t="str">
            <v>J5M3A3</v>
          </cell>
          <cell r="AQ331" t="str">
            <v>http://www.csssnl.qc.ca/</v>
          </cell>
          <cell r="AR331" t="str">
            <v>1994-04-01</v>
          </cell>
          <cell r="AS331"/>
          <cell r="AT331" t="str">
            <v>(450) 439-2609</v>
          </cell>
          <cell r="AU331"/>
          <cell r="AV331"/>
          <cell r="AW331"/>
          <cell r="AX331"/>
          <cell r="AY331" t="str">
            <v>11045275</v>
          </cell>
          <cell r="AZ331" t="str">
            <v>55616585</v>
          </cell>
          <cell r="BA331" t="str">
            <v>Madame Maryse Poupart</v>
          </cell>
          <cell r="BB331" t="str">
            <v>Monsieur Benoît Valiquette</v>
          </cell>
          <cell r="BC331" t="str">
            <v>CENTRE INTÉGRÉ DE SANTÉ ET DE SERVICES SOCIAUX DE LANAUDIÈRE</v>
          </cell>
          <cell r="BD331">
            <v>2990</v>
          </cell>
          <cell r="BE331" t="str">
            <v>Lanaudière</v>
          </cell>
          <cell r="BF331"/>
          <cell r="BG331"/>
          <cell r="BH331"/>
          <cell r="BI331" t="str">
            <v>0</v>
          </cell>
          <cell r="BJ331" t="str">
            <v>RPCU</v>
          </cell>
          <cell r="BK331" t="str">
            <v>Public</v>
          </cell>
          <cell r="BL331" t="str">
            <v>2018-10-01</v>
          </cell>
          <cell r="BM331" t="str">
            <v>Micheline Bowen</v>
          </cell>
          <cell r="BN331" t="str">
            <v>Acceptable</v>
          </cell>
          <cell r="BO331"/>
          <cell r="BP331" t="str">
            <v>RPCU</v>
          </cell>
        </row>
        <row r="332">
          <cell r="B332" t="str">
            <v>CENTRE D'HEBERGEMENT SAINT-EUSEBE</v>
          </cell>
          <cell r="C332" t="str">
            <v>Public</v>
          </cell>
          <cell r="D332" t="str">
            <v>CISSS DE LANAUDIÈRE</v>
          </cell>
          <cell r="E332" t="str">
            <v xml:space="preserve">CISSS DE LANAUDIÈRE          </v>
          </cell>
          <cell r="F332" t="str">
            <v>14 - CISSS DE LANAUDIÈRE</v>
          </cell>
          <cell r="G332" t="str">
            <v>14</v>
          </cell>
          <cell r="H332" t="str">
            <v>Lanaudière</v>
          </cell>
          <cell r="J332" t="str">
            <v>11045275</v>
          </cell>
          <cell r="K332" t="str">
            <v>CENTRE INTÉGRÉ DE SANTÉ ET DE SERVICES SOCIAUX DE LANAUDIÈRE</v>
          </cell>
          <cell r="L332" t="str">
            <v>1401</v>
          </cell>
          <cell r="M332" t="str">
            <v>RLS de Lanaudière-Nord</v>
          </cell>
          <cell r="N332" t="str">
            <v>52331568</v>
          </cell>
          <cell r="O332" t="str">
            <v>SAINT-EUSEBE</v>
          </cell>
          <cell r="P332" t="str">
            <v>Oui</v>
          </cell>
          <cell r="Q332" t="str">
            <v>2023-01-31</v>
          </cell>
          <cell r="R332" t="str">
            <v>SAPA</v>
          </cell>
          <cell r="S332" t="str">
            <v>Actif</v>
          </cell>
          <cell r="T332"/>
          <cell r="U332">
            <v>153</v>
          </cell>
          <cell r="V332" t="str">
            <v>2023-01-31</v>
          </cell>
          <cell r="W332"/>
          <cell r="X332" t="str">
            <v>15</v>
          </cell>
          <cell r="Y332" t="str">
            <v>124</v>
          </cell>
          <cell r="Z332" t="str">
            <v>1</v>
          </cell>
          <cell r="AA332" t="str">
            <v>4</v>
          </cell>
          <cell r="AB332" t="str">
            <v>153</v>
          </cell>
          <cell r="AC332">
            <v>158</v>
          </cell>
          <cell r="AD332">
            <v>1</v>
          </cell>
          <cell r="AE332">
            <v>0</v>
          </cell>
          <cell r="AF332">
            <v>0</v>
          </cell>
          <cell r="AG332"/>
          <cell r="AH332" t="str">
            <v>610</v>
          </cell>
          <cell r="AI332" t="str">
            <v>Joliette</v>
          </cell>
          <cell r="AJ332" t="str">
            <v>14013</v>
          </cell>
          <cell r="AK332" t="str">
            <v>Joliette</v>
          </cell>
          <cell r="AL332" t="str">
            <v>61025</v>
          </cell>
          <cell r="AM332" t="str">
            <v>Joliette</v>
          </cell>
          <cell r="AN332" t="str">
            <v>585, BOULEVARD MANSEAU</v>
          </cell>
          <cell r="AO332"/>
          <cell r="AP332" t="str">
            <v>J6E3E5</v>
          </cell>
          <cell r="AQ332" t="str">
            <v>http://www.csssnl.qc.ca/</v>
          </cell>
          <cell r="AR332" t="str">
            <v>1981-04-01</v>
          </cell>
          <cell r="AS332"/>
          <cell r="AT332" t="str">
            <v>(450) 759-8222</v>
          </cell>
          <cell r="AU332"/>
          <cell r="AV332"/>
          <cell r="AW332"/>
          <cell r="AX332"/>
          <cell r="AY332" t="str">
            <v>11045275</v>
          </cell>
          <cell r="AZ332" t="str">
            <v>52331568</v>
          </cell>
          <cell r="BA332" t="str">
            <v>Madame Maryse Poupart</v>
          </cell>
          <cell r="BB332" t="str">
            <v>Monsieur Benoît Valiquette</v>
          </cell>
          <cell r="BC332" t="str">
            <v>CENTRE INTÉGRÉ DE SANTÉ ET DE SERVICES SOCIAUX DE LANAUDIÈRE</v>
          </cell>
          <cell r="BD332">
            <v>2987</v>
          </cell>
          <cell r="BE332" t="str">
            <v>Lanaudière</v>
          </cell>
          <cell r="BF332"/>
          <cell r="BG332"/>
          <cell r="BH332"/>
          <cell r="BI332" t="str">
            <v>0</v>
          </cell>
          <cell r="BJ332" t="str">
            <v>RPCU</v>
          </cell>
          <cell r="BK332" t="str">
            <v>Public</v>
          </cell>
          <cell r="BL332" t="str">
            <v>2019-09-09</v>
          </cell>
          <cell r="BM332" t="str">
            <v>Suzanne Montreuil</v>
          </cell>
          <cell r="BN332" t="str">
            <v>Acceptable</v>
          </cell>
          <cell r="BO332"/>
          <cell r="BP332" t="str">
            <v>CPM</v>
          </cell>
        </row>
        <row r="333">
          <cell r="B333" t="str">
            <v>CENTRE HOSPITALIER REGIONAL DE LANAUDIERE</v>
          </cell>
          <cell r="C333" t="str">
            <v>Public</v>
          </cell>
          <cell r="D333" t="str">
            <v>CISSS DE LANAUDIÈRE</v>
          </cell>
          <cell r="E333" t="str">
            <v xml:space="preserve">CISSS DE LANAUDIÈRE          </v>
          </cell>
          <cell r="F333" t="str">
            <v>14 - CISSS DE LANAUDIÈRE</v>
          </cell>
          <cell r="G333" t="str">
            <v>14</v>
          </cell>
          <cell r="H333" t="str">
            <v>Lanaudière</v>
          </cell>
          <cell r="J333" t="str">
            <v>11045275</v>
          </cell>
          <cell r="K333" t="str">
            <v>CENTRE INTÉGRÉ DE SANTÉ ET DE SERVICES SOCIAUX DE LANAUDIÈRE</v>
          </cell>
          <cell r="L333" t="str">
            <v>1401</v>
          </cell>
          <cell r="M333" t="str">
            <v>RLS de Lanaudière-Nord</v>
          </cell>
          <cell r="N333" t="str">
            <v>51228856</v>
          </cell>
          <cell r="O333" t="str">
            <v>CH REGIONAL DE LANAUDIERE</v>
          </cell>
          <cell r="P333" t="str">
            <v>Oui</v>
          </cell>
          <cell r="Q333" t="str">
            <v>2023-01-31</v>
          </cell>
          <cell r="R333" t="str">
            <v>SAPA</v>
          </cell>
          <cell r="S333" t="str">
            <v>Actif</v>
          </cell>
          <cell r="T333"/>
          <cell r="U333">
            <v>162</v>
          </cell>
          <cell r="V333" t="str">
            <v>2023-01-31</v>
          </cell>
          <cell r="W333"/>
          <cell r="X333" t="str">
            <v>50</v>
          </cell>
          <cell r="Y333" t="str">
            <v>48</v>
          </cell>
          <cell r="Z333"/>
          <cell r="AA333" t="str">
            <v>3</v>
          </cell>
          <cell r="AB333" t="str">
            <v>176</v>
          </cell>
          <cell r="AC333">
            <v>256</v>
          </cell>
          <cell r="AD333">
            <v>0</v>
          </cell>
          <cell r="AE333">
            <v>0</v>
          </cell>
          <cell r="AF333">
            <v>64</v>
          </cell>
          <cell r="AG333"/>
          <cell r="AH333" t="str">
            <v>610</v>
          </cell>
          <cell r="AI333" t="str">
            <v>Joliette</v>
          </cell>
          <cell r="AJ333" t="str">
            <v>14013</v>
          </cell>
          <cell r="AK333" t="str">
            <v>Joliette</v>
          </cell>
          <cell r="AL333" t="str">
            <v>61035</v>
          </cell>
          <cell r="AM333" t="str">
            <v>Saint-Charles-Borromée</v>
          </cell>
          <cell r="AN333" t="str">
            <v>1000, BOULEVARD SAINTE-ANNE</v>
          </cell>
          <cell r="AO333"/>
          <cell r="AP333" t="str">
            <v>J6E6J2</v>
          </cell>
          <cell r="AQ333" t="str">
            <v>http://www.csssnl.qc.ca/</v>
          </cell>
          <cell r="AR333" t="str">
            <v>2004-07-05</v>
          </cell>
          <cell r="AS333"/>
          <cell r="AT333" t="str">
            <v>(450) 759-8222</v>
          </cell>
          <cell r="AU333"/>
          <cell r="AV333"/>
          <cell r="AW333"/>
          <cell r="AX333" t="str">
            <v>cette installation dispose de 192 lits d'hébergement permanent et de 64 lits d'hébergement permanent en santé mentale ce qui correpond à 256 lits au total. Toutefois, dans le cadre de visite minitérielle d'évaluation de la qualité des milieux de vie (cycle 2015-2018), étant donné que les installations CHSLD en santé mentale ne sont pas évalués actuellement, les 64 lits seront soustraits du nombre de lits visités.</v>
          </cell>
          <cell r="AY333" t="str">
            <v>11045275</v>
          </cell>
          <cell r="AZ333" t="str">
            <v>51228856</v>
          </cell>
          <cell r="BA333" t="str">
            <v>Madame Maryse Poupart</v>
          </cell>
          <cell r="BB333" t="str">
            <v>Monsieur Benoît Valiquette</v>
          </cell>
          <cell r="BC333" t="str">
            <v>CENTRE INTÉGRÉ DE SANTÉ ET DE SERVICES SOCIAUX DE LANAUDIÈRE</v>
          </cell>
          <cell r="BD333">
            <v>2985</v>
          </cell>
          <cell r="BE333" t="str">
            <v>Lanaudière</v>
          </cell>
          <cell r="BF333"/>
          <cell r="BG333"/>
          <cell r="BH333"/>
          <cell r="BI333" t="str">
            <v>7</v>
          </cell>
          <cell r="BJ333" t="str">
            <v>RPCU</v>
          </cell>
          <cell r="BK333" t="str">
            <v>Public</v>
          </cell>
          <cell r="BL333" t="str">
            <v>2019-11-04</v>
          </cell>
          <cell r="BM333" t="str">
            <v>Suzanne Montreuil</v>
          </cell>
          <cell r="BN333" t="str">
            <v>Acceptable</v>
          </cell>
          <cell r="BO333"/>
          <cell r="BP333" t="str">
            <v>CPM</v>
          </cell>
        </row>
        <row r="334">
          <cell r="B334" t="str">
            <v>CENTRE MULTIVOCATIONNEL CLAUDE-DAVID</v>
          </cell>
          <cell r="C334" t="str">
            <v>Public</v>
          </cell>
          <cell r="D334" t="str">
            <v>CISSS DE LANAUDIÈRE</v>
          </cell>
          <cell r="E334" t="str">
            <v xml:space="preserve">CISSS DE LANAUDIÈRE          </v>
          </cell>
          <cell r="F334" t="str">
            <v>14 - CISSS DE LANAUDIÈRE</v>
          </cell>
          <cell r="G334" t="str">
            <v>14</v>
          </cell>
          <cell r="H334" t="str">
            <v>Lanaudière</v>
          </cell>
          <cell r="J334" t="str">
            <v>11045275</v>
          </cell>
          <cell r="K334" t="str">
            <v>CENTRE INTÉGRÉ DE SANTÉ ET DE SERVICES SOCIAUX DE LANAUDIÈRE</v>
          </cell>
          <cell r="L334" t="str">
            <v>1402</v>
          </cell>
          <cell r="M334" t="str">
            <v>RLS de Lanaudière-Sud</v>
          </cell>
          <cell r="N334" t="str">
            <v>51231595</v>
          </cell>
          <cell r="O334" t="str">
            <v>CENTRE MULTIVOCATIONNEL CLAUDE-DAVID</v>
          </cell>
          <cell r="P334" t="str">
            <v>Oui</v>
          </cell>
          <cell r="Q334" t="str">
            <v>2023-01-31</v>
          </cell>
          <cell r="R334" t="str">
            <v>SAPA</v>
          </cell>
          <cell r="S334" t="str">
            <v>Actif</v>
          </cell>
          <cell r="T334"/>
          <cell r="U334">
            <v>70</v>
          </cell>
          <cell r="V334" t="str">
            <v>2023-01-31</v>
          </cell>
          <cell r="W334"/>
          <cell r="X334"/>
          <cell r="Y334"/>
          <cell r="Z334"/>
          <cell r="AA334"/>
          <cell r="AB334"/>
          <cell r="AC334">
            <v>72</v>
          </cell>
          <cell r="AD334">
            <v>31</v>
          </cell>
          <cell r="AE334">
            <v>6</v>
          </cell>
          <cell r="AF334">
            <v>0</v>
          </cell>
          <cell r="AG334"/>
          <cell r="AH334" t="str">
            <v>600</v>
          </cell>
          <cell r="AI334" t="str">
            <v>L'Assomption</v>
          </cell>
          <cell r="AJ334" t="str">
            <v>14022</v>
          </cell>
          <cell r="AK334" t="str">
            <v>L'Assomption</v>
          </cell>
          <cell r="AL334" t="str">
            <v>60013</v>
          </cell>
          <cell r="AM334" t="str">
            <v>Repentigny</v>
          </cell>
          <cell r="AN334" t="str">
            <v>135, BOULEVARD CLAUDE-DAVID</v>
          </cell>
          <cell r="AO334"/>
          <cell r="AP334" t="str">
            <v>J6A1N6</v>
          </cell>
          <cell r="AQ334" t="str">
            <v>http://www.csss.sudlanaudiere.ca/</v>
          </cell>
          <cell r="AR334" t="str">
            <v>2007-06-11</v>
          </cell>
          <cell r="AS334"/>
          <cell r="AT334" t="str">
            <v>(450) 654-7229</v>
          </cell>
          <cell r="AU334"/>
          <cell r="AV334"/>
          <cell r="AW334" t="str">
            <v>Lors de la visite d'évaluation du 25 février 2016. Nous n'avons pas visité une aile de 23 lits car selon les informations, reçu de la part du directeur adjoint à l'hébergement M. Pelletier, cette unité en était une d'évaluation et que les résidents n'était admis mais plutôt inscrits.</v>
          </cell>
          <cell r="AX334"/>
          <cell r="AY334" t="str">
            <v>11045275</v>
          </cell>
          <cell r="AZ334" t="str">
            <v>51231595</v>
          </cell>
          <cell r="BA334" t="str">
            <v>Madame Maryse Poupart</v>
          </cell>
          <cell r="BB334" t="str">
            <v>Monsieur Benoît Valiquette</v>
          </cell>
          <cell r="BC334" t="str">
            <v>CENTRE INTÉGRÉ DE SANTÉ ET DE SERVICES SOCIAUX DE LANAUDIÈRE</v>
          </cell>
          <cell r="BD334">
            <v>2979</v>
          </cell>
          <cell r="BE334" t="str">
            <v>Lanaudière</v>
          </cell>
          <cell r="BF334"/>
          <cell r="BG334"/>
          <cell r="BH334"/>
          <cell r="BI334" t="str">
            <v>0</v>
          </cell>
          <cell r="BJ334" t="str">
            <v>RPCU</v>
          </cell>
          <cell r="BK334" t="str">
            <v>Public</v>
          </cell>
          <cell r="BL334" t="str">
            <v>2019-09-12</v>
          </cell>
          <cell r="BM334" t="str">
            <v>Suzanne Montreuil</v>
          </cell>
          <cell r="BN334" t="str">
            <v>Très adéquat</v>
          </cell>
          <cell r="BO334"/>
          <cell r="BP334" t="str">
            <v>CPM</v>
          </cell>
        </row>
        <row r="335">
          <cell r="B335" t="str">
            <v>CHSLD DES MOULINS</v>
          </cell>
          <cell r="C335" t="str">
            <v>Privé non conventionné</v>
          </cell>
          <cell r="D335" t="str">
            <v>GROUPE-SANTE-ARBEC</v>
          </cell>
          <cell r="E335" t="str">
            <v xml:space="preserve">CISSS DE LANAUDIÈRE          </v>
          </cell>
          <cell r="F335" t="str">
            <v>14 - CISSS DE LANAUDIÈRE</v>
          </cell>
          <cell r="G335" t="str">
            <v>14</v>
          </cell>
          <cell r="H335" t="str">
            <v>Lanaudière</v>
          </cell>
          <cell r="J335" t="str">
            <v>11045275</v>
          </cell>
          <cell r="K335" t="str">
            <v>CENTRE INTÉGRÉ DE SANTÉ ET DE SERVICES SOCIAUX DE LANAUDIÈRE</v>
          </cell>
          <cell r="L335" t="str">
            <v>1402</v>
          </cell>
          <cell r="M335" t="str">
            <v>RLS de Lanaudière-Sud</v>
          </cell>
          <cell r="N335" t="str">
            <v>51234854</v>
          </cell>
          <cell r="O335" t="str">
            <v>CHSLD DES MOULINS</v>
          </cell>
          <cell r="P335" t="str">
            <v>Oui</v>
          </cell>
          <cell r="Q335" t="str">
            <v>2023-01-31</v>
          </cell>
          <cell r="R335" t="str">
            <v>SAPA</v>
          </cell>
          <cell r="S335" t="str">
            <v>Actif</v>
          </cell>
          <cell r="T335"/>
          <cell r="U335">
            <v>108</v>
          </cell>
          <cell r="V335" t="str">
            <v>2023-01-31</v>
          </cell>
          <cell r="W335"/>
          <cell r="X335" t="str">
            <v>8</v>
          </cell>
          <cell r="Y335" t="str">
            <v>86</v>
          </cell>
          <cell r="Z335"/>
          <cell r="AA335" t="str">
            <v>3</v>
          </cell>
          <cell r="AB335" t="str">
            <v>102</v>
          </cell>
          <cell r="AC335">
            <v>102</v>
          </cell>
          <cell r="AD335">
            <v>0</v>
          </cell>
          <cell r="AE335">
            <v>3</v>
          </cell>
          <cell r="AF335">
            <v>0</v>
          </cell>
          <cell r="AG335"/>
          <cell r="AH335" t="str">
            <v>640</v>
          </cell>
          <cell r="AI335" t="str">
            <v>Les Moulins</v>
          </cell>
          <cell r="AJ335" t="str">
            <v>14021</v>
          </cell>
          <cell r="AK335" t="str">
            <v>Les Moulins</v>
          </cell>
          <cell r="AL335" t="str">
            <v>64008</v>
          </cell>
          <cell r="AM335" t="str">
            <v>Terrebonne</v>
          </cell>
          <cell r="AN335" t="str">
            <v>751, RUE MARCEL-DE-LA-SABLONNIERE</v>
          </cell>
          <cell r="AO335"/>
          <cell r="AP335" t="str">
            <v>J6Y0M4</v>
          </cell>
          <cell r="AQ335" t="str">
            <v>http://www.chslddesmoulins.com/</v>
          </cell>
          <cell r="AR335" t="str">
            <v>2014-05-27</v>
          </cell>
          <cell r="AS335"/>
          <cell r="AT335" t="str">
            <v>(450) 824-1340</v>
          </cell>
          <cell r="AU335"/>
          <cell r="AV335"/>
          <cell r="AW335"/>
          <cell r="AX335"/>
          <cell r="AY335" t="str">
            <v>11045077</v>
          </cell>
          <cell r="AZ335"/>
          <cell r="BA335" t="str">
            <v/>
          </cell>
          <cell r="BB335" t="str">
            <v/>
          </cell>
          <cell r="BC335" t="str">
            <v>CHSLD DU GROUPE-SANTE-ARBEC INC.</v>
          </cell>
          <cell r="BD335">
            <v>2995</v>
          </cell>
          <cell r="BE335" t="str">
            <v>Lanaudière</v>
          </cell>
          <cell r="BF335"/>
          <cell r="BG335"/>
          <cell r="BH335"/>
          <cell r="BI335" t="str">
            <v>0</v>
          </cell>
          <cell r="BJ335" t="str">
            <v>CPM</v>
          </cell>
          <cell r="BK335" t="str">
            <v>Privé non conventionné</v>
          </cell>
          <cell r="BL335" t="str">
            <v>2020-03-10</v>
          </cell>
          <cell r="BM335" t="str">
            <v>Suzanne Montreuil</v>
          </cell>
          <cell r="BN335" t="str">
            <v>Préoccupant</v>
          </cell>
          <cell r="BO335"/>
          <cell r="BP335" t="str">
            <v>CPM</v>
          </cell>
        </row>
        <row r="336">
          <cell r="B336" t="str">
            <v>CENTRE MULTISERVICES DE SANTÉ ET DE SERVICES SOCIAUX DE  SAINT-JEAN-DE-MATHA</v>
          </cell>
          <cell r="C336" t="str">
            <v>Public</v>
          </cell>
          <cell r="D336" t="str">
            <v>CISSS DE LANAUDIÈRE</v>
          </cell>
          <cell r="E336" t="str">
            <v xml:space="preserve">CISSS DE LANAUDIÈRE          </v>
          </cell>
          <cell r="F336" t="str">
            <v>14 - CISSS DE LANAUDIÈRE</v>
          </cell>
          <cell r="G336" t="str">
            <v>14</v>
          </cell>
          <cell r="H336" t="str">
            <v>Lanaudière</v>
          </cell>
          <cell r="J336" t="str">
            <v>11045275</v>
          </cell>
          <cell r="K336" t="str">
            <v>CENTRE INTÉGRÉ DE SANTÉ ET DE SERVICES SOCIAUX DE LANAUDIÈRE</v>
          </cell>
          <cell r="L336" t="str">
            <v>1401</v>
          </cell>
          <cell r="M336" t="str">
            <v>RLS de Lanaudière-Nord</v>
          </cell>
          <cell r="N336" t="str">
            <v>51229904</v>
          </cell>
          <cell r="O336" t="str">
            <v>CHSLD DU PIEDMONT ET CLSC SAINT-JEAN-DE-MATHA</v>
          </cell>
          <cell r="P336" t="str">
            <v>Oui</v>
          </cell>
          <cell r="Q336" t="str">
            <v>2023-01-31</v>
          </cell>
          <cell r="R336" t="str">
            <v>SAPA</v>
          </cell>
          <cell r="S336" t="str">
            <v>Actif</v>
          </cell>
          <cell r="T336"/>
          <cell r="U336">
            <v>57</v>
          </cell>
          <cell r="V336" t="str">
            <v>2023-01-31</v>
          </cell>
          <cell r="W336"/>
          <cell r="X336"/>
          <cell r="Y336" t="str">
            <v>58</v>
          </cell>
          <cell r="Z336"/>
          <cell r="AA336" t="str">
            <v>2</v>
          </cell>
          <cell r="AB336" t="str">
            <v>57</v>
          </cell>
          <cell r="AC336">
            <v>64</v>
          </cell>
          <cell r="AD336">
            <v>2</v>
          </cell>
          <cell r="AE336">
            <v>0</v>
          </cell>
          <cell r="AF336">
            <v>0</v>
          </cell>
          <cell r="AG336"/>
          <cell r="AH336" t="str">
            <v>620</v>
          </cell>
          <cell r="AI336" t="str">
            <v>Matawinie</v>
          </cell>
          <cell r="AJ336" t="str">
            <v>14012</v>
          </cell>
          <cell r="AK336" t="str">
            <v>Matawinie</v>
          </cell>
          <cell r="AL336" t="str">
            <v>62015</v>
          </cell>
          <cell r="AM336" t="str">
            <v>Saint-Jean-de-Matha</v>
          </cell>
          <cell r="AN336" t="str">
            <v>895, ROUTE LOUIS-CYR</v>
          </cell>
          <cell r="AO336"/>
          <cell r="AP336" t="str">
            <v>J0K2S0</v>
          </cell>
          <cell r="AQ336" t="str">
            <v>http://www.csssnl.qc.ca/</v>
          </cell>
          <cell r="AR336" t="str">
            <v>2005-06-27</v>
          </cell>
          <cell r="AS336"/>
          <cell r="AT336" t="str">
            <v>(450) 886-3861</v>
          </cell>
          <cell r="AU336"/>
          <cell r="AV336"/>
          <cell r="AW336"/>
          <cell r="AX336"/>
          <cell r="AY336" t="str">
            <v>11045275</v>
          </cell>
          <cell r="AZ336" t="str">
            <v>51229904</v>
          </cell>
          <cell r="BA336" t="str">
            <v>Madame Maryse Poupart</v>
          </cell>
          <cell r="BB336" t="str">
            <v>Monsieur Benoît Valiquette</v>
          </cell>
          <cell r="BC336" t="str">
            <v>CENTRE INTÉGRÉ DE SANTÉ ET DE SERVICES SOCIAUX DE LANAUDIÈRE</v>
          </cell>
          <cell r="BD336">
            <v>2986</v>
          </cell>
          <cell r="BE336" t="str">
            <v>Lanaudière</v>
          </cell>
          <cell r="BF336"/>
          <cell r="BG336"/>
          <cell r="BH336"/>
          <cell r="BI336" t="str">
            <v>0</v>
          </cell>
          <cell r="BJ336" t="str">
            <v>RPCU</v>
          </cell>
          <cell r="BK336" t="str">
            <v>Public</v>
          </cell>
          <cell r="BL336" t="str">
            <v>2019-05-08</v>
          </cell>
          <cell r="BM336" t="str">
            <v>Suzanne Montreuil</v>
          </cell>
          <cell r="BN336" t="str">
            <v>Adéquat</v>
          </cell>
          <cell r="BO336"/>
          <cell r="BP336" t="str">
            <v>CPM</v>
          </cell>
        </row>
        <row r="337">
          <cell r="B337" t="str">
            <v>CHSLD ÉMILE MCDUFF</v>
          </cell>
          <cell r="C337" t="str">
            <v>Privé non conventionné</v>
          </cell>
          <cell r="D337" t="str">
            <v>GROUPE-SANTE-ARBEC</v>
          </cell>
          <cell r="E337" t="str">
            <v xml:space="preserve">CISSS DE LANAUDIÈRE          </v>
          </cell>
          <cell r="F337" t="str">
            <v>14 - CISSS DE LANAUDIÈRE</v>
          </cell>
          <cell r="G337" t="str">
            <v>14</v>
          </cell>
          <cell r="H337" t="str">
            <v>Lanaudière</v>
          </cell>
          <cell r="J337" t="str">
            <v>11045275</v>
          </cell>
          <cell r="K337" t="str">
            <v>CENTRE INTÉGRÉ DE SANTÉ ET DE SERVICES SOCIAUX DE LANAUDIÈRE</v>
          </cell>
          <cell r="L337" t="str">
            <v>1402</v>
          </cell>
          <cell r="M337" t="str">
            <v>RLS de Lanaudière-Sud</v>
          </cell>
          <cell r="N337" t="str">
            <v>51234862</v>
          </cell>
          <cell r="O337" t="str">
            <v>CHSLD ÉMILE MCDUFF</v>
          </cell>
          <cell r="P337" t="str">
            <v>Oui</v>
          </cell>
          <cell r="Q337" t="str">
            <v>2023-01-31</v>
          </cell>
          <cell r="R337" t="str">
            <v>SAPA</v>
          </cell>
          <cell r="S337" t="str">
            <v>Actif</v>
          </cell>
          <cell r="T337"/>
          <cell r="U337">
            <v>108</v>
          </cell>
          <cell r="V337" t="str">
            <v>2023-01-31</v>
          </cell>
          <cell r="W337"/>
          <cell r="X337" t="str">
            <v>8</v>
          </cell>
          <cell r="Y337" t="str">
            <v>86</v>
          </cell>
          <cell r="Z337"/>
          <cell r="AA337" t="str">
            <v>3</v>
          </cell>
          <cell r="AB337" t="str">
            <v>101</v>
          </cell>
          <cell r="AC337">
            <v>102</v>
          </cell>
          <cell r="AD337">
            <v>0</v>
          </cell>
          <cell r="AE337">
            <v>0</v>
          </cell>
          <cell r="AF337">
            <v>0</v>
          </cell>
          <cell r="AG337"/>
          <cell r="AH337" t="str">
            <v>640</v>
          </cell>
          <cell r="AI337" t="str">
            <v>Les Moulins</v>
          </cell>
          <cell r="AJ337" t="str">
            <v>14021</v>
          </cell>
          <cell r="AK337" t="str">
            <v>Les Moulins</v>
          </cell>
          <cell r="AL337" t="str">
            <v>64008</v>
          </cell>
          <cell r="AM337" t="str">
            <v>Repentigny</v>
          </cell>
          <cell r="AN337" t="str">
            <v>1440, boulevard Iberville</v>
          </cell>
          <cell r="AO337"/>
          <cell r="AP337" t="str">
            <v>J5Y 4G2</v>
          </cell>
          <cell r="AQ337" t="str">
            <v>http://www.chsldmcduff.com/</v>
          </cell>
          <cell r="AR337" t="str">
            <v>2014-05-27</v>
          </cell>
          <cell r="AS337"/>
          <cell r="AT337" t="str">
            <v>(450) 824-1340</v>
          </cell>
          <cell r="AU337"/>
          <cell r="AV337"/>
          <cell r="AW337"/>
          <cell r="AX337"/>
          <cell r="AY337" t="str">
            <v>11045077</v>
          </cell>
          <cell r="AZ337"/>
          <cell r="BA337" t="str">
            <v/>
          </cell>
          <cell r="BB337" t="str">
            <v/>
          </cell>
          <cell r="BC337" t="str">
            <v>CHSLD DU GROUPE-SANTE-ARBEC INC.</v>
          </cell>
          <cell r="BD337">
            <v>2996</v>
          </cell>
          <cell r="BE337" t="str">
            <v>Lanaudière</v>
          </cell>
          <cell r="BF337"/>
          <cell r="BG337"/>
          <cell r="BH337"/>
          <cell r="BI337" t="str">
            <v>0</v>
          </cell>
          <cell r="BJ337" t="str">
            <v>CPM</v>
          </cell>
          <cell r="BK337" t="str">
            <v>Privé non conventionné</v>
          </cell>
          <cell r="BL337" t="str">
            <v>2020-03-11</v>
          </cell>
          <cell r="BM337" t="str">
            <v>Suzanne Montreuil</v>
          </cell>
          <cell r="BN337" t="str">
            <v>Acceptable</v>
          </cell>
          <cell r="BO337"/>
          <cell r="BP337" t="str">
            <v>CPM</v>
          </cell>
        </row>
        <row r="338">
          <cell r="B338" t="str">
            <v>CENTRE D'HEBERGEMENT CHAMPLAIN-DU-CHATEAU</v>
          </cell>
          <cell r="C338" t="str">
            <v>Privé conventionné</v>
          </cell>
          <cell r="D338" t="str">
            <v>GROUPE CHAMPLAIN</v>
          </cell>
          <cell r="E338" t="str">
            <v xml:space="preserve">CISSS DE LANAUDIÈRE          </v>
          </cell>
          <cell r="F338" t="str">
            <v>14 - CISSS DE LANAUDIÈRE</v>
          </cell>
          <cell r="G338" t="str">
            <v>14</v>
          </cell>
          <cell r="H338" t="str">
            <v>Lanaudière</v>
          </cell>
          <cell r="J338" t="str">
            <v>11045275</v>
          </cell>
          <cell r="K338" t="str">
            <v>CENTRE INTÉGRÉ DE SANTÉ ET DE SERVICES SOCIAUX DE LANAUDIÈRE</v>
          </cell>
          <cell r="L338" t="str">
            <v>1401</v>
          </cell>
          <cell r="M338" t="str">
            <v>RLS de Lanaudière-Nord</v>
          </cell>
          <cell r="N338" t="str">
            <v>51230217</v>
          </cell>
          <cell r="O338" t="str">
            <v>CHAMPLAIN-DU-CHATEAU</v>
          </cell>
          <cell r="P338" t="str">
            <v>Oui</v>
          </cell>
          <cell r="Q338" t="str">
            <v>2023-01-31</v>
          </cell>
          <cell r="R338" t="str">
            <v>SAPA</v>
          </cell>
          <cell r="S338" t="str">
            <v>Actif</v>
          </cell>
          <cell r="T338"/>
          <cell r="U338">
            <v>64</v>
          </cell>
          <cell r="V338" t="str">
            <v>2023-01-31</v>
          </cell>
          <cell r="W338"/>
          <cell r="X338" t="str">
            <v>1</v>
          </cell>
          <cell r="Y338" t="str">
            <v>65</v>
          </cell>
          <cell r="Z338"/>
          <cell r="AA338" t="str">
            <v>2</v>
          </cell>
          <cell r="AB338" t="str">
            <v>67</v>
          </cell>
          <cell r="AC338">
            <v>64</v>
          </cell>
          <cell r="AD338">
            <v>0</v>
          </cell>
          <cell r="AE338">
            <v>0</v>
          </cell>
          <cell r="AF338">
            <v>0</v>
          </cell>
          <cell r="AG338"/>
          <cell r="AH338" t="str">
            <v>520</v>
          </cell>
          <cell r="AI338" t="str">
            <v>D'Autray</v>
          </cell>
          <cell r="AJ338" t="str">
            <v>14011</v>
          </cell>
          <cell r="AK338" t="str">
            <v>D'Autray</v>
          </cell>
          <cell r="AL338" t="str">
            <v>52035</v>
          </cell>
          <cell r="AM338" t="str">
            <v>Berthierville</v>
          </cell>
          <cell r="AN338" t="str">
            <v>1231, RUE OLIVIER-MARIE-GENDRON</v>
          </cell>
          <cell r="AO338"/>
          <cell r="AP338" t="str">
            <v>J0K1A0</v>
          </cell>
          <cell r="AQ338" t="str">
            <v>http://www.groupechamplain.qc.ca/</v>
          </cell>
          <cell r="AR338" t="str">
            <v>2006-01-01</v>
          </cell>
          <cell r="AS338"/>
          <cell r="AT338" t="str">
            <v>(450) 836-6241</v>
          </cell>
          <cell r="AU338"/>
          <cell r="AV338"/>
          <cell r="AW338" t="str">
            <v>64 lits au permis et 3 achats de places pour un total de 67 lits</v>
          </cell>
          <cell r="AX338"/>
          <cell r="AY338" t="str">
            <v>11044682</v>
          </cell>
          <cell r="AZ338" t="str">
            <v>51230217</v>
          </cell>
          <cell r="BA338" t="str">
            <v/>
          </cell>
          <cell r="BB338" t="str">
            <v/>
          </cell>
          <cell r="BC338" t="str">
            <v>GROUPE CHAMPLAIN INC.</v>
          </cell>
          <cell r="BD338">
            <v>2993</v>
          </cell>
          <cell r="BE338" t="str">
            <v>Lanaudière</v>
          </cell>
          <cell r="BF338"/>
          <cell r="BG338"/>
          <cell r="BH338"/>
          <cell r="BI338" t="str">
            <v>0</v>
          </cell>
          <cell r="BJ338" t="str">
            <v>CTRCAQ</v>
          </cell>
          <cell r="BK338" t="str">
            <v>Privé conventionné</v>
          </cell>
          <cell r="BL338" t="str">
            <v>2020-02-13</v>
          </cell>
          <cell r="BM338" t="str">
            <v>Suzanne Montreuil</v>
          </cell>
          <cell r="BN338" t="str">
            <v>Très adéquat</v>
          </cell>
          <cell r="BO338"/>
          <cell r="BP338" t="str">
            <v>CTRCAQ</v>
          </cell>
        </row>
        <row r="339">
          <cell r="B339" t="str">
            <v>CHSLD HEATHER I</v>
          </cell>
          <cell r="C339" t="str">
            <v>Privé conventionné</v>
          </cell>
          <cell r="D339" t="str">
            <v>HEATHER I</v>
          </cell>
          <cell r="E339" t="str">
            <v xml:space="preserve">CISSS DE LANAUDIÈRE          </v>
          </cell>
          <cell r="F339" t="str">
            <v>14 - CISSS DE LANAUDIÈRE</v>
          </cell>
          <cell r="G339" t="str">
            <v>14</v>
          </cell>
          <cell r="H339" t="str">
            <v>Lanaudière</v>
          </cell>
          <cell r="J339" t="str">
            <v>11045275</v>
          </cell>
          <cell r="K339" t="str">
            <v>CENTRE INTÉGRÉ DE SANTÉ ET DE SERVICES SOCIAUX DE LANAUDIÈRE</v>
          </cell>
          <cell r="L339" t="str">
            <v>1401</v>
          </cell>
          <cell r="M339" t="str">
            <v>RLS de Lanaudière-Nord</v>
          </cell>
          <cell r="N339" t="str">
            <v>12653192</v>
          </cell>
          <cell r="O339" t="str">
            <v>CHSLD HEATHER I</v>
          </cell>
          <cell r="P339" t="str">
            <v>Oui</v>
          </cell>
          <cell r="Q339" t="str">
            <v>2023-01-31</v>
          </cell>
          <cell r="R339" t="str">
            <v>SAPA</v>
          </cell>
          <cell r="S339" t="str">
            <v>Actif</v>
          </cell>
          <cell r="T339"/>
          <cell r="U339">
            <v>115</v>
          </cell>
          <cell r="V339" t="str">
            <v>2023-01-31</v>
          </cell>
          <cell r="W339"/>
          <cell r="X339"/>
          <cell r="Y339"/>
          <cell r="Z339"/>
          <cell r="AA339"/>
          <cell r="AB339"/>
          <cell r="AC339">
            <v>115</v>
          </cell>
          <cell r="AD339">
            <v>0</v>
          </cell>
          <cell r="AE339">
            <v>0</v>
          </cell>
          <cell r="AF339">
            <v>0</v>
          </cell>
          <cell r="AG339"/>
          <cell r="AH339" t="str">
            <v>620</v>
          </cell>
          <cell r="AI339" t="str">
            <v>Matawinie</v>
          </cell>
          <cell r="AJ339" t="str">
            <v>14012</v>
          </cell>
          <cell r="AK339" t="str">
            <v>Matawinie</v>
          </cell>
          <cell r="AL339" t="str">
            <v>62037</v>
          </cell>
          <cell r="AM339" t="str">
            <v>Rawdon</v>
          </cell>
          <cell r="AN339" t="str">
            <v>3931, LAKESHORE DRIVE</v>
          </cell>
          <cell r="AO339"/>
          <cell r="AP339" t="str">
            <v>J0K1S0</v>
          </cell>
          <cell r="AQ339" t="str">
            <v>http://www.chheather.com/</v>
          </cell>
          <cell r="AR339" t="str">
            <v>1978-09-29</v>
          </cell>
          <cell r="AS339"/>
          <cell r="AT339" t="str">
            <v>(450) 834-3070</v>
          </cell>
          <cell r="AU339"/>
          <cell r="AV339"/>
          <cell r="AW339"/>
          <cell r="AX339"/>
          <cell r="AY339" t="str">
            <v>12653192</v>
          </cell>
          <cell r="AZ339" t="str">
            <v>12653192</v>
          </cell>
          <cell r="BA339" t="str">
            <v/>
          </cell>
          <cell r="BB339" t="str">
            <v/>
          </cell>
          <cell r="BC339" t="str">
            <v>CHSLD HEATHER INC.</v>
          </cell>
          <cell r="BD339">
            <v>2997</v>
          </cell>
          <cell r="BE339" t="str">
            <v>Lanaudière</v>
          </cell>
          <cell r="BF339"/>
          <cell r="BG339"/>
          <cell r="BH339"/>
          <cell r="BI339" t="str">
            <v>0</v>
          </cell>
          <cell r="BJ339" t="str">
            <v>CTRCAQ</v>
          </cell>
          <cell r="BK339" t="str">
            <v>Privé conventionné</v>
          </cell>
          <cell r="BL339" t="str">
            <v>2020-02-11</v>
          </cell>
          <cell r="BM339" t="str">
            <v>Suzanne Montreuil</v>
          </cell>
          <cell r="BN339" t="str">
            <v>Adéquat</v>
          </cell>
          <cell r="BO339"/>
          <cell r="BP339" t="str">
            <v>CPM</v>
          </cell>
        </row>
        <row r="340">
          <cell r="B340" t="str">
            <v>CHSLD VIGI YVES-BLAIS</v>
          </cell>
          <cell r="C340" t="str">
            <v>Privé conventionné</v>
          </cell>
          <cell r="D340" t="str">
            <v>VIGI SANTE</v>
          </cell>
          <cell r="E340" t="str">
            <v xml:space="preserve">CISSS DE LANAUDIÈRE          </v>
          </cell>
          <cell r="F340" t="str">
            <v>14 - CISSS DE LANAUDIÈRE</v>
          </cell>
          <cell r="G340" t="str">
            <v>14</v>
          </cell>
          <cell r="H340" t="str">
            <v>Lanaudière</v>
          </cell>
          <cell r="J340" t="str">
            <v>11045275</v>
          </cell>
          <cell r="K340" t="str">
            <v>CENTRE INTÉGRÉ DE SANTÉ ET DE SERVICES SOCIAUX DE LANAUDIÈRE</v>
          </cell>
          <cell r="L340" t="str">
            <v>1402</v>
          </cell>
          <cell r="M340" t="str">
            <v>RLS de Lanaudière-Sud</v>
          </cell>
          <cell r="N340" t="str">
            <v>51223337</v>
          </cell>
          <cell r="O340" t="str">
            <v>CHSLD VIGI YVES-BLAIS</v>
          </cell>
          <cell r="P340" t="str">
            <v>Oui</v>
          </cell>
          <cell r="Q340" t="str">
            <v>2023-01-31</v>
          </cell>
          <cell r="R340" t="str">
            <v>SAPA</v>
          </cell>
          <cell r="S340" t="str">
            <v>Actif</v>
          </cell>
          <cell r="T340"/>
          <cell r="U340">
            <v>99</v>
          </cell>
          <cell r="V340" t="str">
            <v>2023-01-31</v>
          </cell>
          <cell r="W340"/>
          <cell r="X340"/>
          <cell r="Y340" t="str">
            <v>99</v>
          </cell>
          <cell r="Z340"/>
          <cell r="AA340" t="str">
            <v>3</v>
          </cell>
          <cell r="AB340" t="str">
            <v>99</v>
          </cell>
          <cell r="AC340">
            <v>99</v>
          </cell>
          <cell r="AD340">
            <v>0</v>
          </cell>
          <cell r="AE340">
            <v>0</v>
          </cell>
          <cell r="AF340">
            <v>0</v>
          </cell>
          <cell r="AG340"/>
          <cell r="AH340" t="str">
            <v>640</v>
          </cell>
          <cell r="AI340" t="str">
            <v>Les Moulins</v>
          </cell>
          <cell r="AJ340" t="str">
            <v>14021</v>
          </cell>
          <cell r="AK340" t="str">
            <v>Les Moulins</v>
          </cell>
          <cell r="AL340" t="str">
            <v>64015</v>
          </cell>
          <cell r="AM340" t="str">
            <v>Mascouche</v>
          </cell>
          <cell r="AN340" t="str">
            <v>2893, AVENUE DES ANCETRES</v>
          </cell>
          <cell r="AO340"/>
          <cell r="AP340" t="str">
            <v>J7K1X6</v>
          </cell>
          <cell r="AQ340" t="str">
            <v>http://www.vigisante.com/</v>
          </cell>
          <cell r="AR340" t="str">
            <v>1999-06-17</v>
          </cell>
          <cell r="AS340"/>
          <cell r="AT340" t="str">
            <v>(450) 836-3756</v>
          </cell>
          <cell r="AU340"/>
          <cell r="AV340"/>
          <cell r="AW340"/>
          <cell r="AX340"/>
          <cell r="AY340" t="str">
            <v>11044815</v>
          </cell>
          <cell r="AZ340" t="str">
            <v>51223337</v>
          </cell>
          <cell r="BA340" t="str">
            <v>Madame Agnès Bouisson</v>
          </cell>
          <cell r="BB340" t="str">
            <v/>
          </cell>
          <cell r="BC340" t="str">
            <v>VIGI SANTE LTEE</v>
          </cell>
          <cell r="BD340">
            <v>2994</v>
          </cell>
          <cell r="BE340" t="str">
            <v>Lanaudière</v>
          </cell>
          <cell r="BF340"/>
          <cell r="BG340"/>
          <cell r="BH340"/>
          <cell r="BI340" t="str">
            <v>0</v>
          </cell>
          <cell r="BJ340" t="str">
            <v>RPCU</v>
          </cell>
          <cell r="BK340" t="str">
            <v>Privé conventionné</v>
          </cell>
          <cell r="BL340" t="str">
            <v>2019-01-24</v>
          </cell>
          <cell r="BM340" t="str">
            <v>Micheline Bowen</v>
          </cell>
          <cell r="BN340" t="str">
            <v>Très adéquat</v>
          </cell>
          <cell r="BO340"/>
          <cell r="BP340" t="str">
            <v>CPM</v>
          </cell>
        </row>
        <row r="341">
          <cell r="B341" t="str">
            <v>CHSLD SYLVIE-LESPÉRANCE</v>
          </cell>
          <cell r="C341" t="str">
            <v>Public</v>
          </cell>
          <cell r="D341" t="str">
            <v>CISSS DE LANAUDIÈRE</v>
          </cell>
          <cell r="E341" t="str">
            <v xml:space="preserve">CISSS DE LANAUDIÈRE          </v>
          </cell>
          <cell r="F341" t="str">
            <v>14 - CISSS DE LANAUDIÈRE</v>
          </cell>
          <cell r="G341" t="str">
            <v>14</v>
          </cell>
          <cell r="H341" t="str">
            <v>Lanaudière</v>
          </cell>
          <cell r="J341" t="str">
            <v>11045275</v>
          </cell>
          <cell r="K341" t="str">
            <v>CENTRE INTÉGRÉ DE SANTÉ ET DE SERVICES SOCIAUX DE LANAUDIÈRE</v>
          </cell>
          <cell r="L341"/>
          <cell r="M341"/>
          <cell r="N341">
            <v>51245041</v>
          </cell>
          <cell r="O341" t="str">
            <v>CHSLD SYLVIE-LESPÉRANCE</v>
          </cell>
          <cell r="P341" t="str">
            <v>Oui</v>
          </cell>
          <cell r="Q341" t="str">
            <v>2023-01-31</v>
          </cell>
          <cell r="R341" t="str">
            <v>SAPA</v>
          </cell>
          <cell r="S341" t="str">
            <v>Actif</v>
          </cell>
          <cell r="T341" t="str">
            <v xml:space="preserve">nouveau CHSLD </v>
          </cell>
          <cell r="U341">
            <v>68</v>
          </cell>
          <cell r="V341" t="str">
            <v>2023-01-31</v>
          </cell>
          <cell r="W341"/>
          <cell r="X341"/>
          <cell r="Y341"/>
          <cell r="Z341"/>
          <cell r="AA341"/>
          <cell r="AB341"/>
          <cell r="AC341">
            <v>68</v>
          </cell>
          <cell r="AD341"/>
          <cell r="AE341"/>
          <cell r="AF341"/>
          <cell r="AG341"/>
          <cell r="AH341"/>
          <cell r="AI341" t="str">
            <v>Joliette</v>
          </cell>
          <cell r="AJ341"/>
          <cell r="AK341" t="str">
            <v>Joliette</v>
          </cell>
          <cell r="AL341"/>
          <cell r="AM341" t="str">
            <v>Saint-Charles-Borromée</v>
          </cell>
          <cell r="AN341" t="str">
            <v>200, rue Marie-Curie</v>
          </cell>
          <cell r="AO341"/>
          <cell r="AP341" t="str">
            <v>J6E 0W9</v>
          </cell>
          <cell r="AQ341"/>
          <cell r="AR341"/>
          <cell r="AS341"/>
          <cell r="AT341"/>
          <cell r="AU341"/>
          <cell r="AV341"/>
          <cell r="AW341"/>
          <cell r="AX341"/>
          <cell r="AY341" t="str">
            <v>11045275</v>
          </cell>
          <cell r="AZ341"/>
          <cell r="BA341"/>
          <cell r="BB341"/>
          <cell r="BC341" t="str">
            <v>CENTRE INTÉGRÉ DE SANTÉ ET DE SERVICES SOCIAUX DE LANAUDIÈRE</v>
          </cell>
          <cell r="BD341"/>
          <cell r="BE341"/>
          <cell r="BF341"/>
          <cell r="BG341"/>
          <cell r="BH341"/>
          <cell r="BI341"/>
          <cell r="BJ341"/>
          <cell r="BK341" t="str">
            <v>Public</v>
          </cell>
          <cell r="BL341" t="str">
            <v>2022-07-5</v>
          </cell>
          <cell r="BM341" t="str">
            <v>Isabelle Ouellet</v>
          </cell>
          <cell r="BN341" t="str">
            <v>Adéquat</v>
          </cell>
          <cell r="BO341"/>
          <cell r="BP341" t="str">
            <v>CTRCAQ</v>
          </cell>
        </row>
        <row r="342">
          <cell r="B342" t="str">
            <v>CENTRE DE SANTE ET DE SERVICES SOCIAUX D'ARGENTEUIL</v>
          </cell>
          <cell r="C342" t="str">
            <v>Public</v>
          </cell>
          <cell r="D342" t="str">
            <v>CISSS DES LAURENTIDES</v>
          </cell>
          <cell r="E342" t="str">
            <v xml:space="preserve">CISSS DES LAURENTIDES          </v>
          </cell>
          <cell r="F342" t="str">
            <v>15 - CISSS DES LAURENTIDES</v>
          </cell>
          <cell r="G342" t="str">
            <v>15</v>
          </cell>
          <cell r="H342" t="str">
            <v>Laurentides</v>
          </cell>
          <cell r="J342" t="str">
            <v>11045283</v>
          </cell>
          <cell r="K342" t="str">
            <v>CENTRE INTÉGRÉ DE SANTÉ ET DE SERVICES SOCIAUX DES LAURENTIDES</v>
          </cell>
          <cell r="L342" t="str">
            <v>1507</v>
          </cell>
          <cell r="M342" t="str">
            <v>RLS d'Argenteuil</v>
          </cell>
          <cell r="N342" t="str">
            <v>13508718</v>
          </cell>
          <cell r="O342" t="str">
            <v>CSSS D'ARGENTEUIL</v>
          </cell>
          <cell r="P342" t="str">
            <v>Oui</v>
          </cell>
          <cell r="Q342" t="str">
            <v>2023-01-31</v>
          </cell>
          <cell r="R342" t="str">
            <v>SAPA</v>
          </cell>
          <cell r="S342" t="str">
            <v>Actif</v>
          </cell>
          <cell r="T342"/>
          <cell r="U342">
            <v>130</v>
          </cell>
          <cell r="V342" t="str">
            <v>2023-01-31</v>
          </cell>
          <cell r="W342"/>
          <cell r="X342"/>
          <cell r="Y342"/>
          <cell r="Z342"/>
          <cell r="AA342"/>
          <cell r="AB342"/>
          <cell r="AC342">
            <v>129</v>
          </cell>
          <cell r="AD342">
            <v>2</v>
          </cell>
          <cell r="AE342">
            <v>0</v>
          </cell>
          <cell r="AF342">
            <v>0</v>
          </cell>
          <cell r="AG342"/>
          <cell r="AH342" t="str">
            <v>760</v>
          </cell>
          <cell r="AI342" t="str">
            <v>Argenteuil</v>
          </cell>
          <cell r="AJ342" t="str">
            <v>15071</v>
          </cell>
          <cell r="AK342" t="str">
            <v>Argenteuil</v>
          </cell>
          <cell r="AL342" t="str">
            <v>76020</v>
          </cell>
          <cell r="AM342" t="str">
            <v>Lachute</v>
          </cell>
          <cell r="AN342" t="str">
            <v>145, AVENUE DE LA PROVIDENCE</v>
          </cell>
          <cell r="AO342"/>
          <cell r="AP342" t="str">
            <v>J8H4C7</v>
          </cell>
          <cell r="AQ342" t="str">
            <v>http://www.csssargenteuil.qc.ca/</v>
          </cell>
          <cell r="AR342" t="str">
            <v>1974-01-01</v>
          </cell>
          <cell r="AS342"/>
          <cell r="AT342" t="str">
            <v>(450) 562-3761</v>
          </cell>
          <cell r="AU342"/>
          <cell r="AV342"/>
          <cell r="AW342"/>
          <cell r="AX342"/>
          <cell r="AY342" t="str">
            <v>11045283</v>
          </cell>
          <cell r="AZ342" t="str">
            <v>13508718</v>
          </cell>
          <cell r="BA342" t="str">
            <v>Madame Rosemonde Landry</v>
          </cell>
          <cell r="BB342" t="str">
            <v>Madame Manon Léonard</v>
          </cell>
          <cell r="BC342" t="str">
            <v>CENTRE INTÉGRÉ DE SANTÉ ET DE SERVICES SOCIAUX DES LAURENTIDES</v>
          </cell>
          <cell r="BD342">
            <v>2941</v>
          </cell>
          <cell r="BE342" t="str">
            <v>Laurentides</v>
          </cell>
          <cell r="BF342"/>
          <cell r="BG342"/>
          <cell r="BH342"/>
          <cell r="BI342" t="str">
            <v>0</v>
          </cell>
          <cell r="BJ342" t="str">
            <v>RPCU</v>
          </cell>
          <cell r="BK342" t="str">
            <v>Public</v>
          </cell>
          <cell r="BL342" t="str">
            <v>2019-06-19</v>
          </cell>
          <cell r="BM342" t="str">
            <v>Sylvie Girard</v>
          </cell>
          <cell r="BN342" t="str">
            <v>Préoccupant</v>
          </cell>
          <cell r="BO342"/>
          <cell r="BP342" t="str">
            <v>CTRCAQ</v>
          </cell>
        </row>
        <row r="343">
          <cell r="B343" t="str">
            <v>CENTRE MULTISERVICES DE SANTÉ ET DE SERVICES SOCIAUX DE RIVIERE-ROUGE</v>
          </cell>
          <cell r="C343" t="str">
            <v>Public</v>
          </cell>
          <cell r="D343" t="str">
            <v>CISSS DES LAURENTIDES</v>
          </cell>
          <cell r="E343" t="str">
            <v xml:space="preserve">CISSS DES LAURENTIDES          </v>
          </cell>
          <cell r="F343" t="str">
            <v>15 - CISSS DES LAURENTIDES</v>
          </cell>
          <cell r="G343" t="str">
            <v>15</v>
          </cell>
          <cell r="H343" t="str">
            <v>Laurentides</v>
          </cell>
          <cell r="J343" t="str">
            <v>11045283</v>
          </cell>
          <cell r="K343" t="str">
            <v>CENTRE INTÉGRÉ DE SANTÉ ET DE SERVICES SOCIAUX DES LAURENTIDES</v>
          </cell>
          <cell r="L343" t="str">
            <v>1504</v>
          </cell>
          <cell r="M343" t="str">
            <v>RLS d'Antoine-Labelle</v>
          </cell>
          <cell r="N343" t="str">
            <v>51217628</v>
          </cell>
          <cell r="O343" t="str">
            <v>CMSSS DE RIVIERE-ROUGE</v>
          </cell>
          <cell r="P343" t="str">
            <v>Oui</v>
          </cell>
          <cell r="Q343" t="str">
            <v>2023-01-31</v>
          </cell>
          <cell r="R343" t="str">
            <v>SAPA</v>
          </cell>
          <cell r="S343" t="str">
            <v>Actif</v>
          </cell>
          <cell r="T343"/>
          <cell r="U343">
            <v>86</v>
          </cell>
          <cell r="V343" t="str">
            <v>2023-01-31</v>
          </cell>
          <cell r="W343"/>
          <cell r="X343"/>
          <cell r="Y343"/>
          <cell r="Z343"/>
          <cell r="AA343"/>
          <cell r="AB343"/>
          <cell r="AC343">
            <v>95</v>
          </cell>
          <cell r="AD343">
            <v>1</v>
          </cell>
          <cell r="AE343">
            <v>0</v>
          </cell>
          <cell r="AF343">
            <v>0</v>
          </cell>
          <cell r="AG343"/>
          <cell r="AH343" t="str">
            <v>790</v>
          </cell>
          <cell r="AI343" t="str">
            <v>Antoine-Labelle</v>
          </cell>
          <cell r="AJ343" t="str">
            <v>15041</v>
          </cell>
          <cell r="AK343" t="str">
            <v>Antoine-Labelle</v>
          </cell>
          <cell r="AL343" t="str">
            <v>79037</v>
          </cell>
          <cell r="AM343" t="str">
            <v>Rivière-Rouge</v>
          </cell>
          <cell r="AN343" t="str">
            <v>1525, RUE L'ANNONCIATION NORD</v>
          </cell>
          <cell r="AO343"/>
          <cell r="AP343" t="str">
            <v>J0T1T0</v>
          </cell>
          <cell r="AQ343" t="str">
            <v>http://www.csssal.org/</v>
          </cell>
          <cell r="AR343" t="str">
            <v>1995-12-14</v>
          </cell>
          <cell r="AS343"/>
          <cell r="AT343" t="str">
            <v>(819) 275-2118</v>
          </cell>
          <cell r="AU343"/>
          <cell r="AV343"/>
          <cell r="AW343"/>
          <cell r="AX343"/>
          <cell r="AY343" t="str">
            <v>11045283</v>
          </cell>
          <cell r="AZ343" t="str">
            <v>51217628</v>
          </cell>
          <cell r="BA343" t="str">
            <v>Madame Rosemonde Landry</v>
          </cell>
          <cell r="BB343" t="str">
            <v>Madame Manon Léonard</v>
          </cell>
          <cell r="BC343" t="str">
            <v>CENTRE INTÉGRÉ DE SANTÉ ET DE SERVICES SOCIAUX DES LAURENTIDES</v>
          </cell>
          <cell r="BD343">
            <v>3004</v>
          </cell>
          <cell r="BE343" t="str">
            <v>Laurentides</v>
          </cell>
          <cell r="BF343"/>
          <cell r="BG343"/>
          <cell r="BH343"/>
          <cell r="BI343" t="str">
            <v>0</v>
          </cell>
          <cell r="BJ343" t="str">
            <v>CTRCAQ</v>
          </cell>
          <cell r="BK343" t="str">
            <v>Public</v>
          </cell>
          <cell r="BL343" t="str">
            <v>2019-05-21</v>
          </cell>
          <cell r="BM343" t="str">
            <v>Sylvie Girard</v>
          </cell>
          <cell r="BN343" t="str">
            <v>Acceptable</v>
          </cell>
          <cell r="BO343"/>
          <cell r="BP343" t="str">
            <v>RPCU</v>
          </cell>
        </row>
        <row r="344">
          <cell r="B344" t="str">
            <v>CENTRE D'HEBERGEMENT CHAMPLAIN-DE-LA-VILLA-SOLEIL</v>
          </cell>
          <cell r="C344" t="str">
            <v>Privé conventionné</v>
          </cell>
          <cell r="D344" t="str">
            <v>GROUPE CHAMPLAIN</v>
          </cell>
          <cell r="E344" t="str">
            <v xml:space="preserve">CISSS DES LAURENTIDES          </v>
          </cell>
          <cell r="F344" t="str">
            <v>15 - CISSS DES LAURENTIDES</v>
          </cell>
          <cell r="G344" t="str">
            <v>15</v>
          </cell>
          <cell r="H344" t="str">
            <v>Laurentides</v>
          </cell>
          <cell r="J344" t="str">
            <v>11045283</v>
          </cell>
          <cell r="K344" t="str">
            <v>CENTRE INTÉGRÉ DE SANTÉ ET DE SERVICES SOCIAUX DES LAURENTIDES</v>
          </cell>
          <cell r="L344" t="str">
            <v>1502</v>
          </cell>
          <cell r="M344" t="str">
            <v>RLS de la Rivière-du-Nord - Mirabel-Nord</v>
          </cell>
          <cell r="N344" t="str">
            <v>51223303</v>
          </cell>
          <cell r="O344" t="str">
            <v>CHAMPLAIN-DE-LA-VILLA-SOLEIL</v>
          </cell>
          <cell r="P344" t="str">
            <v>Oui</v>
          </cell>
          <cell r="Q344" t="str">
            <v>2023-01-31</v>
          </cell>
          <cell r="R344" t="str">
            <v>SAPA</v>
          </cell>
          <cell r="S344" t="str">
            <v>Actif</v>
          </cell>
          <cell r="T344"/>
          <cell r="U344">
            <v>166</v>
          </cell>
          <cell r="V344" t="str">
            <v>2023-01-31</v>
          </cell>
          <cell r="W344"/>
          <cell r="X344"/>
          <cell r="Y344"/>
          <cell r="Z344"/>
          <cell r="AA344"/>
          <cell r="AB344"/>
          <cell r="AC344">
            <v>154</v>
          </cell>
          <cell r="AD344">
            <v>2</v>
          </cell>
          <cell r="AE344">
            <v>0</v>
          </cell>
          <cell r="AF344">
            <v>0</v>
          </cell>
          <cell r="AG344"/>
          <cell r="AH344" t="str">
            <v>750</v>
          </cell>
          <cell r="AI344" t="str">
            <v>La Rivière-du-Nord</v>
          </cell>
          <cell r="AJ344" t="str">
            <v>15021</v>
          </cell>
          <cell r="AK344" t="str">
            <v>La Rivière-du-Nord - Mirabel</v>
          </cell>
          <cell r="AL344" t="str">
            <v>75017</v>
          </cell>
          <cell r="AM344" t="str">
            <v>Saint-Jérôme</v>
          </cell>
          <cell r="AN344" t="str">
            <v>825, RUE MELANCON</v>
          </cell>
          <cell r="AO344"/>
          <cell r="AP344" t="str">
            <v>J7Z4L1</v>
          </cell>
          <cell r="AQ344" t="str">
            <v>http://www.groupechamplain.qc.ca/</v>
          </cell>
          <cell r="AR344" t="str">
            <v>1999-05-31</v>
          </cell>
          <cell r="AS344"/>
          <cell r="AT344" t="str">
            <v>(450) 432-3100</v>
          </cell>
          <cell r="AU344"/>
          <cell r="AV344"/>
          <cell r="AW344"/>
          <cell r="AX344"/>
          <cell r="AY344" t="str">
            <v>11044682</v>
          </cell>
          <cell r="AZ344" t="str">
            <v>51223303</v>
          </cell>
          <cell r="BA344" t="str">
            <v/>
          </cell>
          <cell r="BB344" t="str">
            <v/>
          </cell>
          <cell r="BC344" t="str">
            <v>GROUPE CHAMPLAIN INC.</v>
          </cell>
          <cell r="BD344">
            <v>2937</v>
          </cell>
          <cell r="BE344" t="str">
            <v>Laurentides</v>
          </cell>
          <cell r="BF344"/>
          <cell r="BG344"/>
          <cell r="BH344"/>
          <cell r="BI344" t="str">
            <v>0</v>
          </cell>
          <cell r="BJ344" t="str">
            <v>CTRCAQ</v>
          </cell>
          <cell r="BK344" t="str">
            <v>Privé conventionné</v>
          </cell>
          <cell r="BL344" t="str">
            <v>2019-03-05</v>
          </cell>
          <cell r="BM344" t="str">
            <v>Sylvie Girard</v>
          </cell>
          <cell r="BN344" t="str">
            <v>Préoccupant</v>
          </cell>
          <cell r="BO344"/>
          <cell r="BP344" t="str">
            <v>RPCU</v>
          </cell>
        </row>
        <row r="345">
          <cell r="B345" t="str">
            <v>CENTRE D'HEBERGEMENT DE LABELLE</v>
          </cell>
          <cell r="C345" t="str">
            <v>Public</v>
          </cell>
          <cell r="D345" t="str">
            <v>CISSS DES LAURENTIDES</v>
          </cell>
          <cell r="E345" t="str">
            <v xml:space="preserve">CISSS DES LAURENTIDES          </v>
          </cell>
          <cell r="F345" t="str">
            <v>15 - CISSS DES LAURENTIDES</v>
          </cell>
          <cell r="G345" t="str">
            <v>15</v>
          </cell>
          <cell r="H345" t="str">
            <v>Laurentides</v>
          </cell>
          <cell r="J345" t="str">
            <v>11045283</v>
          </cell>
          <cell r="K345" t="str">
            <v>CENTRE INTÉGRÉ DE SANTÉ ET DE SERVICES SOCIAUX DES LAURENTIDES</v>
          </cell>
          <cell r="L345" t="str">
            <v>1506</v>
          </cell>
          <cell r="M345" t="str">
            <v>RLS des Laurentides</v>
          </cell>
          <cell r="N345" t="str">
            <v>55616528</v>
          </cell>
          <cell r="O345" t="str">
            <v>DE LABELLE</v>
          </cell>
          <cell r="P345" t="str">
            <v>Oui</v>
          </cell>
          <cell r="Q345" t="str">
            <v>2023-01-31</v>
          </cell>
          <cell r="R345" t="str">
            <v>SAPA</v>
          </cell>
          <cell r="S345" t="str">
            <v>Actif</v>
          </cell>
          <cell r="T345"/>
          <cell r="U345">
            <v>40</v>
          </cell>
          <cell r="V345" t="str">
            <v>2023-01-31</v>
          </cell>
          <cell r="W345"/>
          <cell r="X345"/>
          <cell r="Y345"/>
          <cell r="Z345"/>
          <cell r="AA345"/>
          <cell r="AB345"/>
          <cell r="AC345">
            <v>44</v>
          </cell>
          <cell r="AD345">
            <v>2</v>
          </cell>
          <cell r="AE345">
            <v>0</v>
          </cell>
          <cell r="AF345">
            <v>0</v>
          </cell>
          <cell r="AG345"/>
          <cell r="AH345" t="str">
            <v>780</v>
          </cell>
          <cell r="AI345" t="str">
            <v>Les Laurentides</v>
          </cell>
          <cell r="AJ345" t="str">
            <v>15061</v>
          </cell>
          <cell r="AK345" t="str">
            <v>Les Laurentides</v>
          </cell>
          <cell r="AL345" t="str">
            <v>78120</v>
          </cell>
          <cell r="AM345" t="str">
            <v>Labelle</v>
          </cell>
          <cell r="AN345" t="str">
            <v>50, RUE DE L'EGLISE</v>
          </cell>
          <cell r="AO345"/>
          <cell r="AP345" t="str">
            <v>J0T1H0</v>
          </cell>
          <cell r="AQ345" t="str">
            <v>http://www.csss-sommets.com/fr/</v>
          </cell>
          <cell r="AR345" t="str">
            <v>1994-04-01</v>
          </cell>
          <cell r="AS345"/>
          <cell r="AT345" t="str">
            <v>(819) 686-2372</v>
          </cell>
          <cell r="AU345"/>
          <cell r="AV345"/>
          <cell r="AW345"/>
          <cell r="AX345"/>
          <cell r="AY345" t="str">
            <v>11045283</v>
          </cell>
          <cell r="AZ345" t="str">
            <v>55616528</v>
          </cell>
          <cell r="BA345" t="str">
            <v>Madame Rosemonde Landry</v>
          </cell>
          <cell r="BB345" t="str">
            <v>Madame Manon Léonard</v>
          </cell>
          <cell r="BC345" t="str">
            <v>CENTRE INTÉGRÉ DE SANTÉ ET DE SERVICES SOCIAUX DES LAURENTIDES</v>
          </cell>
          <cell r="BD345">
            <v>3003</v>
          </cell>
          <cell r="BE345" t="str">
            <v>Laurentides</v>
          </cell>
          <cell r="BF345"/>
          <cell r="BG345"/>
          <cell r="BH345"/>
          <cell r="BI345" t="str">
            <v>0</v>
          </cell>
          <cell r="BJ345" t="str">
            <v>RPCU</v>
          </cell>
          <cell r="BK345" t="str">
            <v>Public</v>
          </cell>
          <cell r="BL345" t="str">
            <v>2018-08-28</v>
          </cell>
          <cell r="BM345" t="str">
            <v>Sylvie Girard</v>
          </cell>
          <cell r="BN345" t="str">
            <v>Adéquat</v>
          </cell>
          <cell r="BO345"/>
          <cell r="BP345" t="str">
            <v>CTRCAQ</v>
          </cell>
        </row>
        <row r="346">
          <cell r="B346" t="str">
            <v>CENTRE D'HEBERGEMENT DE MONT-TREMBLANT</v>
          </cell>
          <cell r="C346" t="str">
            <v>Public</v>
          </cell>
          <cell r="D346" t="str">
            <v>CISSS DES LAURENTIDES</v>
          </cell>
          <cell r="E346" t="str">
            <v xml:space="preserve">CISSS DES LAURENTIDES          </v>
          </cell>
          <cell r="F346" t="str">
            <v>15 - CISSS DES LAURENTIDES</v>
          </cell>
          <cell r="G346" t="str">
            <v>15</v>
          </cell>
          <cell r="H346" t="str">
            <v>Laurentides</v>
          </cell>
          <cell r="J346" t="str">
            <v>11045283</v>
          </cell>
          <cell r="K346" t="str">
            <v>CENTRE INTÉGRÉ DE SANTÉ ET DE SERVICES SOCIAUX DES LAURENTIDES</v>
          </cell>
          <cell r="L346" t="str">
            <v>1506</v>
          </cell>
          <cell r="M346" t="str">
            <v>RLS des Laurentides</v>
          </cell>
          <cell r="N346" t="str">
            <v>51222123</v>
          </cell>
          <cell r="O346" t="str">
            <v>DE MONT-TREMBLANT</v>
          </cell>
          <cell r="P346" t="str">
            <v>Oui</v>
          </cell>
          <cell r="Q346" t="str">
            <v>2023-01-31</v>
          </cell>
          <cell r="R346" t="str">
            <v>SAPA</v>
          </cell>
          <cell r="S346" t="str">
            <v>Actif</v>
          </cell>
          <cell r="T346"/>
          <cell r="U346">
            <v>61</v>
          </cell>
          <cell r="V346" t="str">
            <v>2023-01-31</v>
          </cell>
          <cell r="W346"/>
          <cell r="X346"/>
          <cell r="Y346"/>
          <cell r="Z346"/>
          <cell r="AA346"/>
          <cell r="AB346"/>
          <cell r="AC346">
            <v>67</v>
          </cell>
          <cell r="AD346">
            <v>2</v>
          </cell>
          <cell r="AE346">
            <v>0</v>
          </cell>
          <cell r="AF346">
            <v>0</v>
          </cell>
          <cell r="AG346"/>
          <cell r="AH346" t="str">
            <v>780</v>
          </cell>
          <cell r="AI346" t="str">
            <v>Les Laurentides</v>
          </cell>
          <cell r="AJ346" t="str">
            <v>15061</v>
          </cell>
          <cell r="AK346" t="str">
            <v>Les Laurentides</v>
          </cell>
          <cell r="AL346" t="str">
            <v>78102</v>
          </cell>
          <cell r="AM346" t="str">
            <v>Mont-Tremblant</v>
          </cell>
          <cell r="AN346" t="str">
            <v>925, RUE DE SAINT-JOVITE</v>
          </cell>
          <cell r="AO346"/>
          <cell r="AP346" t="str">
            <v>J8E3J8</v>
          </cell>
          <cell r="AQ346" t="str">
            <v>http://www.csss-sommets.com/fr/</v>
          </cell>
          <cell r="AR346" t="str">
            <v>1998-06-30</v>
          </cell>
          <cell r="AS346"/>
          <cell r="AT346" t="str">
            <v>(819) 425-2793</v>
          </cell>
          <cell r="AU346"/>
          <cell r="AV346"/>
          <cell r="AW346"/>
          <cell r="AX346"/>
          <cell r="AY346" t="str">
            <v>11045283</v>
          </cell>
          <cell r="AZ346" t="str">
            <v>51222123</v>
          </cell>
          <cell r="BA346" t="str">
            <v>Madame Rosemonde Landry</v>
          </cell>
          <cell r="BB346" t="str">
            <v>Madame Manon Léonard</v>
          </cell>
          <cell r="BC346" t="str">
            <v>CENTRE INTÉGRÉ DE SANTÉ ET DE SERVICES SOCIAUX DES LAURENTIDES</v>
          </cell>
          <cell r="BD346">
            <v>3001</v>
          </cell>
          <cell r="BE346" t="str">
            <v>Laurentides</v>
          </cell>
          <cell r="BF346"/>
          <cell r="BG346"/>
          <cell r="BH346"/>
          <cell r="BI346" t="str">
            <v>0</v>
          </cell>
          <cell r="BJ346" t="str">
            <v>RPCU</v>
          </cell>
          <cell r="BK346" t="str">
            <v>Public</v>
          </cell>
          <cell r="BL346" t="str">
            <v>2018-08-29</v>
          </cell>
          <cell r="BM346" t="str">
            <v>Sylvie Girard</v>
          </cell>
          <cell r="BN346" t="str">
            <v>Adéquat</v>
          </cell>
          <cell r="BO346"/>
          <cell r="BP346" t="str">
            <v>RPCU</v>
          </cell>
        </row>
        <row r="347">
          <cell r="B347" t="str">
            <v>CENTRE D'HEBERGEMENT DE SAINT-BENOIT</v>
          </cell>
          <cell r="C347" t="str">
            <v>Public</v>
          </cell>
          <cell r="D347" t="str">
            <v>CISSS DES LAURENTIDES</v>
          </cell>
          <cell r="E347" t="str">
            <v xml:space="preserve">CISSS DES LAURENTIDES          </v>
          </cell>
          <cell r="F347" t="str">
            <v>15 - CISSS DES LAURENTIDES</v>
          </cell>
          <cell r="G347" t="str">
            <v>15</v>
          </cell>
          <cell r="H347" t="str">
            <v>Laurentides</v>
          </cell>
          <cell r="J347" t="str">
            <v>11045283</v>
          </cell>
          <cell r="K347" t="str">
            <v>CENTRE INTÉGRÉ DE SANTÉ ET DE SERVICES SOCIAUX DES LAURENTIDES</v>
          </cell>
          <cell r="L347" t="str">
            <v>1501</v>
          </cell>
          <cell r="M347" t="str">
            <v>RLS de Deux-Montagnes - Mirabel-Sud</v>
          </cell>
          <cell r="N347" t="str">
            <v>55618268</v>
          </cell>
          <cell r="O347" t="str">
            <v>DE SAINT-BENOIT</v>
          </cell>
          <cell r="P347" t="str">
            <v>Oui</v>
          </cell>
          <cell r="Q347" t="str">
            <v>2023-01-31</v>
          </cell>
          <cell r="R347" t="str">
            <v>SAPA</v>
          </cell>
          <cell r="S347" t="str">
            <v>Actif</v>
          </cell>
          <cell r="T347"/>
          <cell r="U347">
            <v>68</v>
          </cell>
          <cell r="V347" t="str">
            <v>2023-01-31</v>
          </cell>
          <cell r="W347"/>
          <cell r="X347"/>
          <cell r="Y347"/>
          <cell r="Z347"/>
          <cell r="AA347"/>
          <cell r="AB347"/>
          <cell r="AC347">
            <v>75</v>
          </cell>
          <cell r="AD347">
            <v>0</v>
          </cell>
          <cell r="AE347">
            <v>0</v>
          </cell>
          <cell r="AF347">
            <v>0</v>
          </cell>
          <cell r="AG347"/>
          <cell r="AH347" t="str">
            <v>740</v>
          </cell>
          <cell r="AI347" t="str">
            <v>Mirabel</v>
          </cell>
          <cell r="AJ347" t="str">
            <v>15011</v>
          </cell>
          <cell r="AK347" t="str">
            <v>Deux-Montagnes - Mirabel</v>
          </cell>
          <cell r="AL347" t="str">
            <v>74005</v>
          </cell>
          <cell r="AM347" t="str">
            <v>Mirabel</v>
          </cell>
          <cell r="AN347" t="str">
            <v>9100, RUE DUMOUCHEL</v>
          </cell>
          <cell r="AO347"/>
          <cell r="AP347" t="str">
            <v>J7N5A1</v>
          </cell>
          <cell r="AQ347" t="str">
            <v>http://www.moncsss.com/</v>
          </cell>
          <cell r="AR347" t="str">
            <v>1994-12-07</v>
          </cell>
          <cell r="AS347"/>
          <cell r="AT347" t="str">
            <v>(450) 258-2481</v>
          </cell>
          <cell r="AU347"/>
          <cell r="AV347"/>
          <cell r="AW347"/>
          <cell r="AX347"/>
          <cell r="AY347" t="str">
            <v>11045283</v>
          </cell>
          <cell r="AZ347" t="str">
            <v>55618268</v>
          </cell>
          <cell r="BA347" t="str">
            <v>Madame Rosemonde Landry</v>
          </cell>
          <cell r="BB347" t="str">
            <v>Madame Manon Léonard</v>
          </cell>
          <cell r="BC347" t="str">
            <v>CENTRE INTÉGRÉ DE SANTÉ ET DE SERVICES SOCIAUX DES LAURENTIDES</v>
          </cell>
          <cell r="BD347">
            <v>3007</v>
          </cell>
          <cell r="BE347" t="str">
            <v>Laurentides</v>
          </cell>
          <cell r="BF347"/>
          <cell r="BG347"/>
          <cell r="BH347"/>
          <cell r="BI347" t="str">
            <v>0</v>
          </cell>
          <cell r="BJ347" t="str">
            <v>CPM</v>
          </cell>
          <cell r="BK347" t="str">
            <v>Public</v>
          </cell>
          <cell r="BL347" t="str">
            <v>2019-11-13</v>
          </cell>
          <cell r="BM347" t="str">
            <v>Sylvie Girard</v>
          </cell>
          <cell r="BN347" t="str">
            <v>Adéquat</v>
          </cell>
          <cell r="BO347"/>
          <cell r="BP347" t="str">
            <v>RPCU</v>
          </cell>
        </row>
        <row r="348">
          <cell r="B348" t="str">
            <v>CENTRE D'HEBERGEMENT DE SAINT-EUSTACHE</v>
          </cell>
          <cell r="C348" t="str">
            <v>Public</v>
          </cell>
          <cell r="D348" t="str">
            <v>CISSS DES LAURENTIDES</v>
          </cell>
          <cell r="E348" t="str">
            <v xml:space="preserve">CISSS DES LAURENTIDES          </v>
          </cell>
          <cell r="F348" t="str">
            <v>15 - CISSS DES LAURENTIDES</v>
          </cell>
          <cell r="G348" t="str">
            <v>15</v>
          </cell>
          <cell r="H348" t="str">
            <v>Laurentides</v>
          </cell>
          <cell r="J348" t="str">
            <v>11045283</v>
          </cell>
          <cell r="K348" t="str">
            <v>CENTRE INTÉGRÉ DE SANTÉ ET DE SERVICES SOCIAUX DES LAURENTIDES</v>
          </cell>
          <cell r="L348" t="str">
            <v>1501</v>
          </cell>
          <cell r="M348" t="str">
            <v>RLS de Deux-Montagnes - Mirabel-Sud</v>
          </cell>
          <cell r="N348" t="str">
            <v>55618284</v>
          </cell>
          <cell r="O348" t="str">
            <v>DE SAINT-EUSTACHE</v>
          </cell>
          <cell r="P348" t="str">
            <v>Oui</v>
          </cell>
          <cell r="Q348" t="str">
            <v>2023-01-31</v>
          </cell>
          <cell r="R348" t="str">
            <v>SAPA</v>
          </cell>
          <cell r="S348" t="str">
            <v>Actif</v>
          </cell>
          <cell r="T348"/>
          <cell r="U348">
            <v>195</v>
          </cell>
          <cell r="V348" t="str">
            <v>2023-01-31</v>
          </cell>
          <cell r="W348"/>
          <cell r="X348"/>
          <cell r="Y348"/>
          <cell r="Z348"/>
          <cell r="AA348"/>
          <cell r="AB348"/>
          <cell r="AC348">
            <v>186</v>
          </cell>
          <cell r="AD348">
            <v>8</v>
          </cell>
          <cell r="AE348">
            <v>0</v>
          </cell>
          <cell r="AF348">
            <v>0</v>
          </cell>
          <cell r="AG348"/>
          <cell r="AH348" t="str">
            <v>720</v>
          </cell>
          <cell r="AI348" t="str">
            <v>Deux-Montagnes</v>
          </cell>
          <cell r="AJ348" t="str">
            <v>15011</v>
          </cell>
          <cell r="AK348" t="str">
            <v>Deux-Montagnes - Mirabel</v>
          </cell>
          <cell r="AL348" t="str">
            <v>72005</v>
          </cell>
          <cell r="AM348" t="str">
            <v>Saint-Eustache</v>
          </cell>
          <cell r="AN348" t="str">
            <v>55, RUE CHENIER</v>
          </cell>
          <cell r="AO348"/>
          <cell r="AP348" t="str">
            <v>J7R4Y8</v>
          </cell>
          <cell r="AQ348" t="str">
            <v>http://www.moncsss.com/</v>
          </cell>
          <cell r="AR348" t="str">
            <v>1994-12-07</v>
          </cell>
          <cell r="AS348"/>
          <cell r="AT348" t="str">
            <v>(450) 472-2987</v>
          </cell>
          <cell r="AU348"/>
          <cell r="AV348"/>
          <cell r="AW348"/>
          <cell r="AX348"/>
          <cell r="AY348" t="str">
            <v>11045283</v>
          </cell>
          <cell r="AZ348" t="str">
            <v>55618284</v>
          </cell>
          <cell r="BA348" t="str">
            <v>Madame Rosemonde Landry</v>
          </cell>
          <cell r="BB348" t="str">
            <v>Madame Manon Léonard</v>
          </cell>
          <cell r="BC348" t="str">
            <v>CENTRE INTÉGRÉ DE SANTÉ ET DE SERVICES SOCIAUX DES LAURENTIDES</v>
          </cell>
          <cell r="BD348">
            <v>3006</v>
          </cell>
          <cell r="BE348" t="str">
            <v>Laurentides</v>
          </cell>
          <cell r="BF348"/>
          <cell r="BG348"/>
          <cell r="BH348"/>
          <cell r="BI348" t="str">
            <v>0</v>
          </cell>
          <cell r="BJ348" t="str">
            <v>CPM</v>
          </cell>
          <cell r="BK348" t="str">
            <v>Public</v>
          </cell>
          <cell r="BL348" t="str">
            <v>2019-09-04</v>
          </cell>
          <cell r="BM348" t="str">
            <v>Sylvie Girard</v>
          </cell>
          <cell r="BN348" t="str">
            <v>Acceptable</v>
          </cell>
          <cell r="BO348"/>
          <cell r="BP348" t="str">
            <v>RPCU</v>
          </cell>
        </row>
        <row r="349">
          <cell r="B349" t="str">
            <v xml:space="preserve">CHSLD ET CLSC DES HAUTEURS </v>
          </cell>
          <cell r="C349" t="str">
            <v>Public</v>
          </cell>
          <cell r="D349" t="str">
            <v>CISSS DES LAURENTIDES</v>
          </cell>
          <cell r="E349" t="str">
            <v xml:space="preserve">CISSS DES LAURENTIDES          </v>
          </cell>
          <cell r="F349" t="str">
            <v>15 - CISSS DES LAURENTIDES</v>
          </cell>
          <cell r="G349" t="str">
            <v>15</v>
          </cell>
          <cell r="H349" t="str">
            <v>Laurentides</v>
          </cell>
          <cell r="J349" t="str">
            <v>11045283</v>
          </cell>
          <cell r="K349" t="str">
            <v>CENTRE INTÉGRÉ DE SANTÉ ET DE SERVICES SOCIAUX DES LAURENTIDES</v>
          </cell>
          <cell r="L349" t="str">
            <v>1505</v>
          </cell>
          <cell r="M349" t="str">
            <v>RLS des Pays-d'en-Haut</v>
          </cell>
          <cell r="N349" t="str">
            <v>51232999</v>
          </cell>
          <cell r="O349" t="str">
            <v>CHSLD ET CLSC DES HAUTEURS</v>
          </cell>
          <cell r="P349" t="str">
            <v>Oui</v>
          </cell>
          <cell r="Q349" t="str">
            <v>2023-01-31</v>
          </cell>
          <cell r="R349" t="str">
            <v>SAPA</v>
          </cell>
          <cell r="S349" t="str">
            <v>Actif</v>
          </cell>
          <cell r="T349"/>
          <cell r="U349">
            <v>110</v>
          </cell>
          <cell r="V349" t="str">
            <v>2023-01-31</v>
          </cell>
          <cell r="W349"/>
          <cell r="X349"/>
          <cell r="Y349"/>
          <cell r="Z349"/>
          <cell r="AA349"/>
          <cell r="AB349"/>
          <cell r="AC349">
            <v>109</v>
          </cell>
          <cell r="AD349">
            <v>3</v>
          </cell>
          <cell r="AE349">
            <v>0</v>
          </cell>
          <cell r="AF349">
            <v>0</v>
          </cell>
          <cell r="AG349"/>
          <cell r="AH349" t="str">
            <v>770</v>
          </cell>
          <cell r="AI349" t="str">
            <v>Les Pays-d'en-Haut</v>
          </cell>
          <cell r="AJ349" t="str">
            <v>15051</v>
          </cell>
          <cell r="AK349" t="str">
            <v>Les Pays-d'en-Haut</v>
          </cell>
          <cell r="AL349" t="str">
            <v>77022</v>
          </cell>
          <cell r="AM349" t="str">
            <v>Sainte-Adèle</v>
          </cell>
          <cell r="AN349" t="str">
            <v>707, BOULEVARD DE SAINTE-ADELE</v>
          </cell>
          <cell r="AO349"/>
          <cell r="AP349" t="str">
            <v>J8B2N1</v>
          </cell>
          <cell r="AQ349" t="str">
            <v>http://www.cssspdh.com/</v>
          </cell>
          <cell r="AR349" t="str">
            <v>2010-07-12</v>
          </cell>
          <cell r="AS349"/>
          <cell r="AT349" t="str">
            <v>(450) 229-6601</v>
          </cell>
          <cell r="AU349"/>
          <cell r="AV349"/>
          <cell r="AW349"/>
          <cell r="AX349"/>
          <cell r="AY349" t="str">
            <v>11045283</v>
          </cell>
          <cell r="AZ349" t="str">
            <v>51232999</v>
          </cell>
          <cell r="BA349" t="str">
            <v>Madame Rosemonde Landry</v>
          </cell>
          <cell r="BB349" t="str">
            <v>Madame Manon Léonard</v>
          </cell>
          <cell r="BC349" t="str">
            <v>CENTRE INTÉGRÉ DE SANTÉ ET DE SERVICES SOCIAUX DES LAURENTIDES</v>
          </cell>
          <cell r="BD349">
            <v>2998</v>
          </cell>
          <cell r="BE349" t="str">
            <v>Laurentides</v>
          </cell>
          <cell r="BF349"/>
          <cell r="BG349"/>
          <cell r="BH349"/>
          <cell r="BI349" t="str">
            <v>0</v>
          </cell>
          <cell r="BJ349" t="str">
            <v>CPM</v>
          </cell>
          <cell r="BK349" t="str">
            <v>Public</v>
          </cell>
          <cell r="BL349" t="str">
            <v>2019-05-22</v>
          </cell>
          <cell r="BM349" t="str">
            <v>Sylvie Girard</v>
          </cell>
          <cell r="BN349" t="str">
            <v>Adéquat</v>
          </cell>
          <cell r="BO349"/>
          <cell r="BP349" t="str">
            <v>CTRCAQ</v>
          </cell>
        </row>
        <row r="350">
          <cell r="B350" t="str">
            <v>CHSLD ET CENTRE DE SERVICES AMBULATOIRES DRAPEAU-DESCHAMBAULT</v>
          </cell>
          <cell r="C350" t="str">
            <v>Public</v>
          </cell>
          <cell r="D350" t="str">
            <v>CISSS DES LAURENTIDES</v>
          </cell>
          <cell r="E350" t="str">
            <v xml:space="preserve">CISSS DES LAURENTIDES          </v>
          </cell>
          <cell r="F350" t="str">
            <v>15 - CISSS DES LAURENTIDES</v>
          </cell>
          <cell r="G350" t="str">
            <v>15</v>
          </cell>
          <cell r="H350" t="str">
            <v>Laurentides</v>
          </cell>
          <cell r="J350" t="str">
            <v>11045283</v>
          </cell>
          <cell r="K350" t="str">
            <v>CENTRE INTÉGRÉ DE SANTÉ ET DE SERVICES SOCIAUX DES LAURENTIDES</v>
          </cell>
          <cell r="L350" t="str">
            <v>1503</v>
          </cell>
          <cell r="M350" t="str">
            <v>RLS de Thérèse-De Blainville</v>
          </cell>
          <cell r="N350" t="str">
            <v>51225522</v>
          </cell>
          <cell r="O350" t="str">
            <v>DRAPEAU-DESCHAMBAULT</v>
          </cell>
          <cell r="P350" t="str">
            <v>Oui</v>
          </cell>
          <cell r="Q350" t="str">
            <v>2023-01-31</v>
          </cell>
          <cell r="R350" t="str">
            <v>SAPA</v>
          </cell>
          <cell r="S350" t="str">
            <v>Actif</v>
          </cell>
          <cell r="T350"/>
          <cell r="U350">
            <v>129</v>
          </cell>
          <cell r="V350" t="str">
            <v>2023-01-31</v>
          </cell>
          <cell r="W350"/>
          <cell r="X350"/>
          <cell r="Y350"/>
          <cell r="Z350"/>
          <cell r="AA350"/>
          <cell r="AB350"/>
          <cell r="AC350">
            <v>214</v>
          </cell>
          <cell r="AD350">
            <v>9</v>
          </cell>
          <cell r="AE350">
            <v>0</v>
          </cell>
          <cell r="AF350">
            <v>0</v>
          </cell>
          <cell r="AG350"/>
          <cell r="AH350" t="str">
            <v>730</v>
          </cell>
          <cell r="AI350" t="str">
            <v>Thérèse-De Blainville</v>
          </cell>
          <cell r="AJ350" t="str">
            <v>15031</v>
          </cell>
          <cell r="AK350" t="str">
            <v>Thérèse-De Blainville</v>
          </cell>
          <cell r="AL350" t="str">
            <v>73010</v>
          </cell>
          <cell r="AM350" t="str">
            <v>Sainte-Thérèse</v>
          </cell>
          <cell r="AN350" t="str">
            <v>100, RUE DU CHANOINE-LIONEL-GROULX</v>
          </cell>
          <cell r="AO350"/>
          <cell r="AP350" t="str">
            <v>J7E5E1</v>
          </cell>
          <cell r="AQ350" t="str">
            <v>http://www.cssstheresedeblainville.qc.ca/</v>
          </cell>
          <cell r="AR350" t="str">
            <v>2002-09-01</v>
          </cell>
          <cell r="AS350"/>
          <cell r="AT350" t="str">
            <v>(450) 437-4267</v>
          </cell>
          <cell r="AU350"/>
          <cell r="AV350"/>
          <cell r="AW350"/>
          <cell r="AX350"/>
          <cell r="AY350" t="str">
            <v>11045283</v>
          </cell>
          <cell r="AZ350" t="str">
            <v>51225522</v>
          </cell>
          <cell r="BA350" t="str">
            <v>Madame Rosemonde Landry</v>
          </cell>
          <cell r="BB350" t="str">
            <v>Madame Manon Léonard</v>
          </cell>
          <cell r="BC350" t="str">
            <v>CENTRE INTÉGRÉ DE SANTÉ ET DE SERVICES SOCIAUX DES LAURENTIDES</v>
          </cell>
          <cell r="BD350">
            <v>3000</v>
          </cell>
          <cell r="BE350" t="str">
            <v>Laurentides</v>
          </cell>
          <cell r="BF350"/>
          <cell r="BG350"/>
          <cell r="BH350"/>
          <cell r="BI350" t="str">
            <v>0</v>
          </cell>
          <cell r="BJ350" t="str">
            <v>CTRCAQ</v>
          </cell>
          <cell r="BK350" t="str">
            <v>Public</v>
          </cell>
          <cell r="BL350" t="str">
            <v>2021-11-10</v>
          </cell>
          <cell r="BM350" t="str">
            <v>Nelson Vachon</v>
          </cell>
          <cell r="BN350" t="str">
            <v>Acceptable</v>
          </cell>
          <cell r="BO350"/>
          <cell r="BP350" t="str">
            <v>RPCU</v>
          </cell>
        </row>
        <row r="351">
          <cell r="B351" t="str">
            <v>CENTRE D'HEBERGEMENT DU BOISE SAINTE-THERESE</v>
          </cell>
          <cell r="C351" t="str">
            <v>Privé non conventionné</v>
          </cell>
          <cell r="D351" t="str">
            <v>DU BOISE SAINTE-THERESE</v>
          </cell>
          <cell r="E351" t="str">
            <v xml:space="preserve">CISSS DES LAURENTIDES          </v>
          </cell>
          <cell r="F351" t="str">
            <v>15 - CISSS DES LAURENTIDES</v>
          </cell>
          <cell r="G351" t="str">
            <v>15</v>
          </cell>
          <cell r="H351" t="str">
            <v>Laurentides</v>
          </cell>
          <cell r="J351" t="str">
            <v>11045283</v>
          </cell>
          <cell r="K351" t="str">
            <v>CENTRE INTÉGRÉ DE SANTÉ ET DE SERVICES SOCIAUX DES LAURENTIDES</v>
          </cell>
          <cell r="L351" t="str">
            <v>1503</v>
          </cell>
          <cell r="M351" t="str">
            <v>RLS de Thérèse-De Blainville</v>
          </cell>
          <cell r="N351" t="str">
            <v>51234292</v>
          </cell>
          <cell r="O351" t="str">
            <v>DU BOISE SAINTE-THERESE</v>
          </cell>
          <cell r="P351" t="str">
            <v>Oui</v>
          </cell>
          <cell r="Q351" t="str">
            <v>2023-01-31</v>
          </cell>
          <cell r="R351" t="str">
            <v>SAPA</v>
          </cell>
          <cell r="S351" t="str">
            <v>Actif</v>
          </cell>
          <cell r="T351"/>
          <cell r="U351">
            <v>130</v>
          </cell>
          <cell r="V351" t="str">
            <v>2023-01-31</v>
          </cell>
          <cell r="W351" t="str">
            <v>Oui</v>
          </cell>
          <cell r="X351"/>
          <cell r="Y351"/>
          <cell r="Z351"/>
          <cell r="AA351"/>
          <cell r="AB351"/>
          <cell r="AC351">
            <v>80</v>
          </cell>
          <cell r="AD351">
            <v>0</v>
          </cell>
          <cell r="AE351">
            <v>0</v>
          </cell>
          <cell r="AF351">
            <v>0</v>
          </cell>
          <cell r="AG351"/>
          <cell r="AH351" t="str">
            <v>730</v>
          </cell>
          <cell r="AI351" t="str">
            <v>Thérèse-De Blainville</v>
          </cell>
          <cell r="AJ351" t="str">
            <v>15031</v>
          </cell>
          <cell r="AK351" t="str">
            <v>Thérèse-De Blainville</v>
          </cell>
          <cell r="AL351" t="str">
            <v>73010</v>
          </cell>
          <cell r="AM351" t="str">
            <v>Sainte-Thérèse</v>
          </cell>
          <cell r="AN351" t="str">
            <v>179, PLACE FABIEN-DRAPEAU</v>
          </cell>
          <cell r="AO351"/>
          <cell r="AP351" t="str">
            <v>J7E5W6</v>
          </cell>
          <cell r="AQ351" t="str">
            <v>http://www.le-boise.com/</v>
          </cell>
          <cell r="AR351" t="str">
            <v>2012-07-20</v>
          </cell>
          <cell r="AS351"/>
          <cell r="AT351" t="str">
            <v>(450) 430-6767</v>
          </cell>
          <cell r="AU351"/>
          <cell r="AV351"/>
          <cell r="AW351"/>
          <cell r="AX351"/>
          <cell r="AY351" t="str">
            <v>11044971</v>
          </cell>
          <cell r="AZ351" t="str">
            <v>51234292</v>
          </cell>
          <cell r="BA351" t="str">
            <v/>
          </cell>
          <cell r="BB351" t="str">
            <v/>
          </cell>
          <cell r="BC351" t="str">
            <v>CHSLD BOISE STE-THERESE</v>
          </cell>
          <cell r="BD351">
            <v>2939</v>
          </cell>
          <cell r="BE351" t="str">
            <v>Laurentides</v>
          </cell>
          <cell r="BF351"/>
          <cell r="BG351"/>
          <cell r="BH351"/>
          <cell r="BI351" t="str">
            <v>0</v>
          </cell>
          <cell r="BJ351" t="str">
            <v>CTRCAQ</v>
          </cell>
          <cell r="BK351" t="str">
            <v>Privé non conventionné</v>
          </cell>
          <cell r="BL351" t="str">
            <v>2020-01-28</v>
          </cell>
          <cell r="BM351" t="str">
            <v>Sylvie Girard</v>
          </cell>
          <cell r="BN351" t="str">
            <v>Acceptable</v>
          </cell>
          <cell r="BO351"/>
          <cell r="BP351" t="str">
            <v>RPCU</v>
          </cell>
        </row>
        <row r="352">
          <cell r="B352" t="str">
            <v>CHSLD  AU COEUR-DE-LA-VIE</v>
          </cell>
          <cell r="C352" t="str">
            <v>Privé non conventionné</v>
          </cell>
          <cell r="D352" t="str">
            <v>CENTRE D'HÉBERGEMENT ET DE SOINS DE LONGUE DURÉE AU COEUR-DE-LA-VIE INC.</v>
          </cell>
          <cell r="E352" t="str">
            <v xml:space="preserve">CISSS DES LAURENTIDES          </v>
          </cell>
          <cell r="F352" t="str">
            <v>15 - CISSS DES LAURENTIDES</v>
          </cell>
          <cell r="G352" t="str">
            <v>15</v>
          </cell>
          <cell r="H352" t="str">
            <v>Laurentides</v>
          </cell>
          <cell r="I352" t="str">
            <v>5123-6131</v>
          </cell>
          <cell r="J352" t="str">
            <v>11045283</v>
          </cell>
          <cell r="K352" t="str">
            <v>CENTRE INTÉGRÉ DE SANTÉ ET DE SERVICES SOCIAUX DES LAURENTIDES</v>
          </cell>
          <cell r="L352"/>
          <cell r="M352"/>
          <cell r="N352" t="str">
            <v>51236131</v>
          </cell>
          <cell r="O352" t="str">
            <v>CHSLD AU CŒUR-DE-LA-VIE</v>
          </cell>
          <cell r="P352" t="str">
            <v>oui</v>
          </cell>
          <cell r="Q352" t="str">
            <v>2023-01-31</v>
          </cell>
          <cell r="R352" t="str">
            <v>SAPA</v>
          </cell>
          <cell r="S352" t="str">
            <v>Actif</v>
          </cell>
          <cell r="T352"/>
          <cell r="U352">
            <v>24</v>
          </cell>
          <cell r="V352" t="str">
            <v>2023-01-31</v>
          </cell>
          <cell r="W352" t="str">
            <v>Non</v>
          </cell>
          <cell r="X352"/>
          <cell r="Y352"/>
          <cell r="Z352"/>
          <cell r="AA352" t="str">
            <v>0</v>
          </cell>
          <cell r="AB352"/>
          <cell r="AC352">
            <v>15</v>
          </cell>
          <cell r="AD352"/>
          <cell r="AE352"/>
          <cell r="AF352"/>
          <cell r="AG352"/>
          <cell r="AH352"/>
          <cell r="AI352" t="str">
            <v>La Rivière-du-Nord</v>
          </cell>
          <cell r="AJ352" t="str">
            <v>15161</v>
          </cell>
          <cell r="AK352" t="str">
            <v>La Rivière-du-Nord - Mirabel</v>
          </cell>
          <cell r="AL352"/>
          <cell r="AM352" t="str">
            <v>Saint-Jérôme (75017)</v>
          </cell>
          <cell r="AN352" t="str">
            <v>325, rue Barrette, 1er étage</v>
          </cell>
          <cell r="AO352"/>
          <cell r="AP352" t="str">
            <v>J7Y 0J8</v>
          </cell>
          <cell r="AQ352"/>
          <cell r="AR352" t="str">
            <v>2016-12-09</v>
          </cell>
          <cell r="AS352"/>
          <cell r="AT352"/>
          <cell r="AU352"/>
          <cell r="AV352"/>
          <cell r="AW352" t="str">
            <v>CHSLD créé par NS suite à la réception d'une lettre de Pierre Lafleur. Les détails sont à compléter en fonction du M02.
En date de mars 2017, il n'est pas construit.</v>
          </cell>
          <cell r="AX352"/>
          <cell r="AY352">
            <v>11045382</v>
          </cell>
          <cell r="AZ352"/>
          <cell r="BA352"/>
          <cell r="BB352"/>
          <cell r="BC352"/>
          <cell r="BD352">
            <v>3068</v>
          </cell>
          <cell r="BE352" t="str">
            <v>Laurentides</v>
          </cell>
          <cell r="BF352"/>
          <cell r="BG352"/>
          <cell r="BH352"/>
          <cell r="BI352" t="str">
            <v>0</v>
          </cell>
          <cell r="BJ352"/>
          <cell r="BK352" t="str">
            <v>Privé non conventionné</v>
          </cell>
          <cell r="BL352" t="str">
            <v>2021-12-15</v>
          </cell>
          <cell r="BM352" t="str">
            <v>Nelson Vachon</v>
          </cell>
          <cell r="BN352" t="str">
            <v>Acceptable</v>
          </cell>
          <cell r="BO352"/>
          <cell r="BP352" t="str">
            <v>RPCU</v>
          </cell>
        </row>
        <row r="353">
          <cell r="B353" t="str">
            <v>CENTRE D'HEBERGEMENT HUBERT-MAISONNEUVE</v>
          </cell>
          <cell r="C353" t="str">
            <v>Public</v>
          </cell>
          <cell r="D353" t="str">
            <v>CISSS DES LAURENTIDES</v>
          </cell>
          <cell r="E353" t="str">
            <v xml:space="preserve">CISSS DES LAURENTIDES          </v>
          </cell>
          <cell r="F353" t="str">
            <v>15 - CISSS DES LAURENTIDES</v>
          </cell>
          <cell r="G353" t="str">
            <v>15</v>
          </cell>
          <cell r="H353" t="str">
            <v>Laurentides</v>
          </cell>
          <cell r="J353" t="str">
            <v>11045283</v>
          </cell>
          <cell r="K353" t="str">
            <v>CENTRE INTÉGRÉ DE SANTÉ ET DE SERVICES SOCIAUX DES LAURENTIDES</v>
          </cell>
          <cell r="L353" t="str">
            <v>1503</v>
          </cell>
          <cell r="M353" t="str">
            <v>RLS de Thérèse-De Blainville</v>
          </cell>
          <cell r="N353" t="str">
            <v>51218311</v>
          </cell>
          <cell r="O353" t="str">
            <v>HUBERT-MAISONNEUVE</v>
          </cell>
          <cell r="P353" t="str">
            <v>Oui</v>
          </cell>
          <cell r="Q353" t="str">
            <v>2023-01-31</v>
          </cell>
          <cell r="R353" t="str">
            <v>SAPA</v>
          </cell>
          <cell r="S353" t="str">
            <v>Actif</v>
          </cell>
          <cell r="T353"/>
          <cell r="U353">
            <v>154</v>
          </cell>
          <cell r="V353" t="str">
            <v>2023-01-31</v>
          </cell>
          <cell r="W353"/>
          <cell r="X353"/>
          <cell r="Y353"/>
          <cell r="Z353"/>
          <cell r="AA353"/>
          <cell r="AB353"/>
          <cell r="AC353">
            <v>153</v>
          </cell>
          <cell r="AD353">
            <v>1</v>
          </cell>
          <cell r="AE353">
            <v>0</v>
          </cell>
          <cell r="AF353">
            <v>0</v>
          </cell>
          <cell r="AG353"/>
          <cell r="AH353" t="str">
            <v>730</v>
          </cell>
          <cell r="AI353" t="str">
            <v>Thérèse-De Blainville</v>
          </cell>
          <cell r="AJ353" t="str">
            <v>15031</v>
          </cell>
          <cell r="AK353" t="str">
            <v>Thérèse-De Blainville</v>
          </cell>
          <cell r="AL353" t="str">
            <v>73020</v>
          </cell>
          <cell r="AM353" t="str">
            <v>Rosemère</v>
          </cell>
          <cell r="AN353" t="str">
            <v>365, CHEMIN DE LA GRANDE-COTE</v>
          </cell>
          <cell r="AO353"/>
          <cell r="AP353" t="str">
            <v>J7A1K4</v>
          </cell>
          <cell r="AQ353" t="str">
            <v>http://www.cssstheresedeblainville.qc.ca/</v>
          </cell>
          <cell r="AR353" t="str">
            <v>1996-03-28</v>
          </cell>
          <cell r="AS353"/>
          <cell r="AT353" t="str">
            <v>(450) 437-4267</v>
          </cell>
          <cell r="AU353"/>
          <cell r="AV353"/>
          <cell r="AW353"/>
          <cell r="AX353"/>
          <cell r="AY353" t="str">
            <v>11045283</v>
          </cell>
          <cell r="AZ353" t="str">
            <v>51218311</v>
          </cell>
          <cell r="BA353" t="str">
            <v>Madame Rosemonde Landry</v>
          </cell>
          <cell r="BB353" t="str">
            <v>Madame Manon Léonard</v>
          </cell>
          <cell r="BC353" t="str">
            <v>CENTRE INTÉGRÉ DE SANTÉ ET DE SERVICES SOCIAUX DES LAURENTIDES</v>
          </cell>
          <cell r="BD353">
            <v>2999</v>
          </cell>
          <cell r="BE353" t="str">
            <v>Laurentides</v>
          </cell>
          <cell r="BF353"/>
          <cell r="BG353"/>
          <cell r="BH353"/>
          <cell r="BI353" t="str">
            <v>0</v>
          </cell>
          <cell r="BJ353" t="str">
            <v>CTRCAQ</v>
          </cell>
          <cell r="BK353" t="str">
            <v>Public</v>
          </cell>
          <cell r="BL353" t="str">
            <v>2019-11-11</v>
          </cell>
          <cell r="BM353" t="str">
            <v>Sylvie Girard</v>
          </cell>
          <cell r="BN353" t="str">
            <v>Acceptable</v>
          </cell>
          <cell r="BO353"/>
          <cell r="BP353" t="str">
            <v>RPCU</v>
          </cell>
        </row>
        <row r="354">
          <cell r="B354" t="str">
            <v xml:space="preserve">CHSLD ET CENTRE DE SERVICES AMBULATOIRES LUCIEN-G. ROLLAND </v>
          </cell>
          <cell r="C354" t="str">
            <v>Public</v>
          </cell>
          <cell r="D354" t="str">
            <v>CISSS DES LAURENTIDES</v>
          </cell>
          <cell r="E354" t="str">
            <v xml:space="preserve">CISSS DES LAURENTIDES          </v>
          </cell>
          <cell r="F354" t="str">
            <v>15 - CISSS DES LAURENTIDES</v>
          </cell>
          <cell r="G354" t="str">
            <v>15</v>
          </cell>
          <cell r="H354" t="str">
            <v>Laurentides</v>
          </cell>
          <cell r="J354" t="str">
            <v>11045283</v>
          </cell>
          <cell r="K354" t="str">
            <v>CENTRE INTÉGRÉ DE SANTÉ ET DE SERVICES SOCIAUX DES LAURENTIDES</v>
          </cell>
          <cell r="L354" t="str">
            <v>1502</v>
          </cell>
          <cell r="M354" t="str">
            <v>RLS de la Rivière-du-Nord - Mirabel-Nord</v>
          </cell>
          <cell r="N354" t="str">
            <v>51219970</v>
          </cell>
          <cell r="O354" t="str">
            <v>CHSLD ET CSA LUCIEN-G. ROLLAND</v>
          </cell>
          <cell r="P354" t="str">
            <v>Oui</v>
          </cell>
          <cell r="Q354" t="str">
            <v>2023-01-31</v>
          </cell>
          <cell r="R354" t="str">
            <v>SAPA</v>
          </cell>
          <cell r="S354" t="str">
            <v>Actif</v>
          </cell>
          <cell r="T354"/>
          <cell r="U354">
            <v>6</v>
          </cell>
          <cell r="V354" t="str">
            <v>2023-01-31</v>
          </cell>
          <cell r="W354"/>
          <cell r="X354"/>
          <cell r="Y354"/>
          <cell r="Z354"/>
          <cell r="AA354"/>
          <cell r="AB354"/>
          <cell r="AC354">
            <v>78</v>
          </cell>
          <cell r="AD354">
            <v>1</v>
          </cell>
          <cell r="AE354">
            <v>0</v>
          </cell>
          <cell r="AF354">
            <v>0</v>
          </cell>
          <cell r="AG354"/>
          <cell r="AH354" t="str">
            <v>750</v>
          </cell>
          <cell r="AI354" t="str">
            <v>La Rivière-du-Nord</v>
          </cell>
          <cell r="AJ354" t="str">
            <v>15021</v>
          </cell>
          <cell r="AK354" t="str">
            <v>La Rivière-du-Nord - Mirabel</v>
          </cell>
          <cell r="AL354" t="str">
            <v>75017</v>
          </cell>
          <cell r="AM354" t="str">
            <v>Saint-Jérôme</v>
          </cell>
          <cell r="AN354" t="str">
            <v>175, RUE DURAND</v>
          </cell>
          <cell r="AO354"/>
          <cell r="AP354" t="str">
            <v>J7Z2V4</v>
          </cell>
          <cell r="AQ354" t="str">
            <v>http://www.cdsj.org/</v>
          </cell>
          <cell r="AR354" t="str">
            <v>1996-11-29</v>
          </cell>
          <cell r="AS354"/>
          <cell r="AT354" t="str">
            <v>(450) 431-8644</v>
          </cell>
          <cell r="AU354"/>
          <cell r="AV354"/>
          <cell r="AW354"/>
          <cell r="AX354"/>
          <cell r="AY354" t="str">
            <v>11045283</v>
          </cell>
          <cell r="AZ354" t="str">
            <v>51219970</v>
          </cell>
          <cell r="BA354" t="str">
            <v>Madame Rosemonde Landry</v>
          </cell>
          <cell r="BB354" t="str">
            <v>Madame Manon Léonard</v>
          </cell>
          <cell r="BC354" t="str">
            <v>CENTRE INTÉGRÉ DE SANTÉ ET DE SERVICES SOCIAUX DES LAURENTIDES</v>
          </cell>
          <cell r="BD354">
            <v>3010</v>
          </cell>
          <cell r="BE354" t="str">
            <v>Laurentides</v>
          </cell>
          <cell r="BF354"/>
          <cell r="BG354"/>
          <cell r="BH354"/>
          <cell r="BI354" t="str">
            <v>0</v>
          </cell>
          <cell r="BJ354" t="str">
            <v>CPM</v>
          </cell>
          <cell r="BK354" t="str">
            <v>Public</v>
          </cell>
          <cell r="BL354" t="str">
            <v>2019-08-21</v>
          </cell>
          <cell r="BM354" t="str">
            <v>Sylvie Girard</v>
          </cell>
          <cell r="BN354" t="str">
            <v>Acceptable</v>
          </cell>
          <cell r="BO354"/>
          <cell r="BP354" t="str">
            <v>RPCU</v>
          </cell>
        </row>
        <row r="355">
          <cell r="B355" t="str">
            <v>CENTRE MULTISERVICES DE SANTÉ ET DE SERVICES SOCIAUX DE SAINTE-ANNE</v>
          </cell>
          <cell r="C355" t="str">
            <v>Public</v>
          </cell>
          <cell r="D355" t="str">
            <v>CISSS DES LAURENTIDES</v>
          </cell>
          <cell r="E355" t="str">
            <v xml:space="preserve">CISSS DES LAURENTIDES          </v>
          </cell>
          <cell r="F355" t="str">
            <v>15 - CISSS DES LAURENTIDES</v>
          </cell>
          <cell r="G355" t="str">
            <v>15</v>
          </cell>
          <cell r="H355" t="str">
            <v>Laurentides</v>
          </cell>
          <cell r="J355" t="str">
            <v>11045283</v>
          </cell>
          <cell r="K355" t="str">
            <v>CENTRE INTÉGRÉ DE SANTÉ ET DE SERVICES SOCIAUX DES LAURENTIDES</v>
          </cell>
          <cell r="L355" t="str">
            <v>1504</v>
          </cell>
          <cell r="M355" t="str">
            <v>RLS d'Antoine-Labelle</v>
          </cell>
          <cell r="N355" t="str">
            <v>54583778</v>
          </cell>
          <cell r="O355" t="str">
            <v>CMSSS DE SAINTE-ANNE</v>
          </cell>
          <cell r="P355" t="str">
            <v>Oui</v>
          </cell>
          <cell r="Q355" t="str">
            <v>2023-01-31</v>
          </cell>
          <cell r="R355" t="str">
            <v>SAPA</v>
          </cell>
          <cell r="S355" t="str">
            <v>Actif</v>
          </cell>
          <cell r="T355"/>
          <cell r="U355">
            <v>127</v>
          </cell>
          <cell r="V355" t="str">
            <v>2023-01-31</v>
          </cell>
          <cell r="W355"/>
          <cell r="X355"/>
          <cell r="Y355"/>
          <cell r="Z355"/>
          <cell r="AA355"/>
          <cell r="AB355"/>
          <cell r="AC355">
            <v>126</v>
          </cell>
          <cell r="AD355">
            <v>2</v>
          </cell>
          <cell r="AE355">
            <v>0</v>
          </cell>
          <cell r="AF355">
            <v>0</v>
          </cell>
          <cell r="AG355"/>
          <cell r="AH355" t="str">
            <v>790</v>
          </cell>
          <cell r="AI355" t="str">
            <v>Antoine-Labelle</v>
          </cell>
          <cell r="AJ355" t="str">
            <v>15041</v>
          </cell>
          <cell r="AK355" t="str">
            <v>Antoine-Labelle</v>
          </cell>
          <cell r="AL355" t="str">
            <v>79088</v>
          </cell>
          <cell r="AM355" t="str">
            <v>Mont-Laurier</v>
          </cell>
          <cell r="AN355" t="str">
            <v>411, RUE DE LA MADONE</v>
          </cell>
          <cell r="AO355"/>
          <cell r="AP355" t="str">
            <v>J9L1S1</v>
          </cell>
          <cell r="AQ355" t="str">
            <v>http://www.csssal.org/</v>
          </cell>
          <cell r="AR355" t="str">
            <v>1995-04-01</v>
          </cell>
          <cell r="AS355"/>
          <cell r="AT355" t="str">
            <v>(819) 623-5940</v>
          </cell>
          <cell r="AU355"/>
          <cell r="AV355"/>
          <cell r="AW355"/>
          <cell r="AX355"/>
          <cell r="AY355" t="str">
            <v>11045283</v>
          </cell>
          <cell r="AZ355" t="str">
            <v>54583778</v>
          </cell>
          <cell r="BA355" t="str">
            <v>Madame Rosemonde Landry</v>
          </cell>
          <cell r="BB355" t="str">
            <v>Madame Manon Léonard</v>
          </cell>
          <cell r="BC355" t="str">
            <v>CENTRE INTÉGRÉ DE SANTÉ ET DE SERVICES SOCIAUX DES LAURENTIDES</v>
          </cell>
          <cell r="BD355">
            <v>3005</v>
          </cell>
          <cell r="BE355" t="str">
            <v>Laurentides</v>
          </cell>
          <cell r="BF355"/>
          <cell r="BG355"/>
          <cell r="BH355"/>
          <cell r="BI355" t="str">
            <v>0</v>
          </cell>
          <cell r="BJ355" t="str">
            <v>CTRCAQ</v>
          </cell>
          <cell r="BK355" t="str">
            <v>Public</v>
          </cell>
          <cell r="BL355" t="str">
            <v>2018-10-16</v>
          </cell>
          <cell r="BM355" t="str">
            <v>Sylvie Girard</v>
          </cell>
          <cell r="BN355" t="str">
            <v>Adéquat</v>
          </cell>
          <cell r="BO355"/>
          <cell r="BP355" t="str">
            <v>RPCU</v>
          </cell>
        </row>
        <row r="356">
          <cell r="B356" t="str">
            <v xml:space="preserve">CENTRE MULTISERVICES DE SANTÉ ET DE SERVICES SOCIAUX DE SAINTE-AGATHE </v>
          </cell>
          <cell r="C356" t="str">
            <v>Public</v>
          </cell>
          <cell r="D356" t="str">
            <v>CISSS DES LAURENTIDES</v>
          </cell>
          <cell r="E356" t="str">
            <v xml:space="preserve">CISSS DES LAURENTIDES          </v>
          </cell>
          <cell r="F356" t="str">
            <v>15 - CISSS DES LAURENTIDES</v>
          </cell>
          <cell r="G356" t="str">
            <v>15</v>
          </cell>
          <cell r="H356" t="str">
            <v>Laurentides</v>
          </cell>
          <cell r="J356" t="str">
            <v>11045283</v>
          </cell>
          <cell r="K356" t="str">
            <v>CENTRE INTÉGRÉ DE SANTÉ ET DE SERVICES SOCIAUX DES LAURENTIDES</v>
          </cell>
          <cell r="L356" t="str">
            <v>1506</v>
          </cell>
          <cell r="M356" t="str">
            <v>RLS des Laurentides</v>
          </cell>
          <cell r="N356" t="str">
            <v>51226777</v>
          </cell>
          <cell r="O356" t="str">
            <v>CMSSS DE SAINTE-AGATHE (HOP LAURENTIEN)</v>
          </cell>
          <cell r="P356" t="str">
            <v>Oui</v>
          </cell>
          <cell r="Q356" t="str">
            <v>2023-01-31</v>
          </cell>
          <cell r="R356" t="str">
            <v>SAPA</v>
          </cell>
          <cell r="S356" t="str">
            <v>Actif</v>
          </cell>
          <cell r="T356"/>
          <cell r="U356">
            <v>116</v>
          </cell>
          <cell r="V356" t="str">
            <v>2023-01-31</v>
          </cell>
          <cell r="W356"/>
          <cell r="X356"/>
          <cell r="Y356"/>
          <cell r="Z356"/>
          <cell r="AA356"/>
          <cell r="AB356"/>
          <cell r="AC356">
            <v>101</v>
          </cell>
          <cell r="AD356">
            <v>3</v>
          </cell>
          <cell r="AE356">
            <v>0</v>
          </cell>
          <cell r="AF356">
            <v>0</v>
          </cell>
          <cell r="AG356"/>
          <cell r="AH356" t="str">
            <v>780</v>
          </cell>
          <cell r="AI356" t="str">
            <v>Les Laurentides</v>
          </cell>
          <cell r="AJ356" t="str">
            <v>15061</v>
          </cell>
          <cell r="AK356" t="str">
            <v>Les Laurentides</v>
          </cell>
          <cell r="AL356" t="str">
            <v>78032</v>
          </cell>
          <cell r="AM356" t="str">
            <v>Sainte-Agathe-des-Monts</v>
          </cell>
          <cell r="AN356" t="str">
            <v>234, RUE SAINT-VINCENT</v>
          </cell>
          <cell r="AO356"/>
          <cell r="AP356" t="str">
            <v>J8C2B8</v>
          </cell>
          <cell r="AQ356" t="str">
            <v>http://www.csss-sommets.com/fr/</v>
          </cell>
          <cell r="AR356" t="str">
            <v>2003-09-17</v>
          </cell>
          <cell r="AS356"/>
          <cell r="AT356" t="str">
            <v>(819) 324-4000</v>
          </cell>
          <cell r="AU356"/>
          <cell r="AV356"/>
          <cell r="AW356"/>
          <cell r="AX356"/>
          <cell r="AY356" t="str">
            <v>11045283</v>
          </cell>
          <cell r="AZ356" t="str">
            <v>51226777</v>
          </cell>
          <cell r="BA356" t="str">
            <v>Madame Rosemonde Landry</v>
          </cell>
          <cell r="BB356" t="str">
            <v>Madame Manon Léonard</v>
          </cell>
          <cell r="BC356" t="str">
            <v>CENTRE INTÉGRÉ DE SANTÉ ET DE SERVICES SOCIAUX DES LAURENTIDES</v>
          </cell>
          <cell r="BD356">
            <v>3002</v>
          </cell>
          <cell r="BE356" t="str">
            <v>Laurentides</v>
          </cell>
          <cell r="BF356"/>
          <cell r="BG356"/>
          <cell r="BH356"/>
          <cell r="BI356" t="str">
            <v>0</v>
          </cell>
          <cell r="BJ356" t="str">
            <v>RPCU</v>
          </cell>
          <cell r="BK356" t="str">
            <v>Public</v>
          </cell>
          <cell r="BL356" t="str">
            <v>2019-10-15</v>
          </cell>
          <cell r="BM356" t="str">
            <v>Sylvie Girard</v>
          </cell>
          <cell r="BN356" t="str">
            <v>Très adéquat</v>
          </cell>
          <cell r="BO356"/>
          <cell r="BP356" t="str">
            <v>RPCU</v>
          </cell>
        </row>
        <row r="357">
          <cell r="B357" t="str">
            <v>LA RESIDENCE DE LACHUTE</v>
          </cell>
          <cell r="C357" t="str">
            <v>Public</v>
          </cell>
          <cell r="D357" t="str">
            <v>CISSS DES LAURENTIDES</v>
          </cell>
          <cell r="E357" t="str">
            <v xml:space="preserve">CISSS DES LAURENTIDES          </v>
          </cell>
          <cell r="F357" t="str">
            <v>15 - CISSS DES LAURENTIDES</v>
          </cell>
          <cell r="G357" t="str">
            <v>15</v>
          </cell>
          <cell r="H357" t="str">
            <v>Laurentides</v>
          </cell>
          <cell r="J357" t="str">
            <v>11045283</v>
          </cell>
          <cell r="K357" t="str">
            <v>CENTRE INTÉGRÉ DE SANTÉ ET DE SERVICES SOCIAUX DES LAURENTIDES</v>
          </cell>
          <cell r="L357" t="str">
            <v>1507</v>
          </cell>
          <cell r="M357" t="str">
            <v>RLS d'Argenteuil</v>
          </cell>
          <cell r="N357" t="str">
            <v>12704573</v>
          </cell>
          <cell r="O357" t="str">
            <v>LA RESIDENCE DE LACHUTE</v>
          </cell>
          <cell r="P357" t="str">
            <v>Oui</v>
          </cell>
          <cell r="Q357" t="str">
            <v>2023-01-31</v>
          </cell>
          <cell r="R357" t="str">
            <v>SAPA</v>
          </cell>
          <cell r="S357" t="str">
            <v>Actif</v>
          </cell>
          <cell r="T357"/>
          <cell r="U357">
            <v>52</v>
          </cell>
          <cell r="V357" t="str">
            <v>2023-01-31</v>
          </cell>
          <cell r="W357"/>
          <cell r="X357"/>
          <cell r="Y357"/>
          <cell r="Z357"/>
          <cell r="AA357"/>
          <cell r="AB357"/>
          <cell r="AC357">
            <v>52</v>
          </cell>
          <cell r="AD357">
            <v>0</v>
          </cell>
          <cell r="AE357">
            <v>0</v>
          </cell>
          <cell r="AF357">
            <v>0</v>
          </cell>
          <cell r="AG357"/>
          <cell r="AH357" t="str">
            <v>760</v>
          </cell>
          <cell r="AI357" t="str">
            <v>Argenteuil</v>
          </cell>
          <cell r="AJ357" t="str">
            <v>15071</v>
          </cell>
          <cell r="AK357" t="str">
            <v>Argenteuil</v>
          </cell>
          <cell r="AL357" t="str">
            <v>76020</v>
          </cell>
          <cell r="AM357" t="str">
            <v>Lachute</v>
          </cell>
          <cell r="AN357" t="str">
            <v>377, RUE PRINCIPALE</v>
          </cell>
          <cell r="AO357"/>
          <cell r="AP357" t="str">
            <v>J8H1Y1</v>
          </cell>
          <cell r="AQ357" t="str">
            <v>http://www.santelaurentides.qc.ca/soins_et_services/etablissements_de_sante_et_de_services_sociaux_des_laurentides/residence_lachute.html</v>
          </cell>
          <cell r="AR357" t="str">
            <v>1974-01-01</v>
          </cell>
          <cell r="AS357"/>
          <cell r="AT357" t="str">
            <v>(450) 562-5203</v>
          </cell>
          <cell r="AU357"/>
          <cell r="AV357"/>
          <cell r="AW357"/>
          <cell r="AX357"/>
          <cell r="AY357" t="str">
            <v>11045283</v>
          </cell>
          <cell r="AZ357" t="str">
            <v>12704573</v>
          </cell>
          <cell r="BA357" t="str">
            <v>Madame Rosemonde Landry</v>
          </cell>
          <cell r="BB357" t="str">
            <v>Madame Manon Léonard</v>
          </cell>
          <cell r="BC357" t="str">
            <v>CENTRE INTÉGRÉ DE SANTÉ ET DE SERVICES SOCIAUX DES LAURENTIDES</v>
          </cell>
          <cell r="BD357">
            <v>2940</v>
          </cell>
          <cell r="BE357" t="str">
            <v>Laurentides</v>
          </cell>
          <cell r="BF357"/>
          <cell r="BG357"/>
          <cell r="BH357"/>
          <cell r="BI357" t="str">
            <v>0</v>
          </cell>
          <cell r="BJ357" t="str">
            <v>CTRCAQ</v>
          </cell>
          <cell r="BK357" t="str">
            <v>Public</v>
          </cell>
          <cell r="BL357" t="str">
            <v>2019-06-20</v>
          </cell>
          <cell r="BM357" t="str">
            <v>Sylvie Girard</v>
          </cell>
          <cell r="BN357" t="str">
            <v>Acceptable</v>
          </cell>
          <cell r="BO357"/>
          <cell r="BP357" t="str">
            <v>RPCU</v>
          </cell>
        </row>
        <row r="358">
          <cell r="B358" t="str">
            <v>CHSLD VIGI DE DEUX-MONTAGNES</v>
          </cell>
          <cell r="C358" t="str">
            <v>Privé conventionné</v>
          </cell>
          <cell r="D358" t="str">
            <v>VIGI SANTE</v>
          </cell>
          <cell r="E358" t="str">
            <v xml:space="preserve">CISSS DES LAURENTIDES          </v>
          </cell>
          <cell r="F358" t="str">
            <v>15 - CISSS DES LAURENTIDES</v>
          </cell>
          <cell r="G358" t="str">
            <v>15</v>
          </cell>
          <cell r="H358" t="str">
            <v>Laurentides</v>
          </cell>
          <cell r="J358" t="str">
            <v>11045283</v>
          </cell>
          <cell r="K358" t="str">
            <v>CENTRE INTÉGRÉ DE SANTÉ ET DE SERVICES SOCIAUX DES LAURENTIDES</v>
          </cell>
          <cell r="L358" t="str">
            <v>1501</v>
          </cell>
          <cell r="M358" t="str">
            <v>RLS de Deux-Montagnes - Mirabel-Sud</v>
          </cell>
          <cell r="N358" t="str">
            <v>51231215</v>
          </cell>
          <cell r="O358" t="str">
            <v>CHSLD VIGI DE DEUX-MONTAGNES</v>
          </cell>
          <cell r="P358" t="str">
            <v>Oui</v>
          </cell>
          <cell r="Q358" t="str">
            <v>2023-01-31</v>
          </cell>
          <cell r="R358" t="str">
            <v>SAPA</v>
          </cell>
          <cell r="S358" t="str">
            <v>Actif</v>
          </cell>
          <cell r="T358"/>
          <cell r="U358">
            <v>76</v>
          </cell>
          <cell r="V358" t="str">
            <v>2023-01-31</v>
          </cell>
          <cell r="W358"/>
          <cell r="X358"/>
          <cell r="Y358"/>
          <cell r="Z358"/>
          <cell r="AA358"/>
          <cell r="AB358"/>
          <cell r="AC358">
            <v>76</v>
          </cell>
          <cell r="AD358">
            <v>0</v>
          </cell>
          <cell r="AE358">
            <v>0</v>
          </cell>
          <cell r="AF358">
            <v>0</v>
          </cell>
          <cell r="AG358"/>
          <cell r="AH358" t="str">
            <v>720</v>
          </cell>
          <cell r="AI358" t="str">
            <v>Deux-Montagnes</v>
          </cell>
          <cell r="AJ358" t="str">
            <v>15011</v>
          </cell>
          <cell r="AK358" t="str">
            <v>Deux-Montagnes - Mirabel</v>
          </cell>
          <cell r="AL358" t="str">
            <v>72010</v>
          </cell>
          <cell r="AM358" t="str">
            <v>Deux-Montagnes</v>
          </cell>
          <cell r="AN358" t="str">
            <v>580, 20E AVENUE</v>
          </cell>
          <cell r="AO358"/>
          <cell r="AP358" t="str">
            <v>J7R7E9</v>
          </cell>
          <cell r="AQ358" t="str">
            <v>http://www.vigisante.com/</v>
          </cell>
          <cell r="AR358" t="str">
            <v>2006-12-03</v>
          </cell>
          <cell r="AS358"/>
          <cell r="AT358" t="str">
            <v>(450) 473-5111</v>
          </cell>
          <cell r="AU358"/>
          <cell r="AV358"/>
          <cell r="AW358"/>
          <cell r="AX358"/>
          <cell r="AY358" t="str">
            <v>11044815</v>
          </cell>
          <cell r="AZ358" t="str">
            <v>51231215</v>
          </cell>
          <cell r="BA358" t="str">
            <v>Madame Agnès Bouisson</v>
          </cell>
          <cell r="BB358" t="str">
            <v/>
          </cell>
          <cell r="BC358" t="str">
            <v>VIGI SANTE LTEE</v>
          </cell>
          <cell r="BD358">
            <v>2938</v>
          </cell>
          <cell r="BE358" t="str">
            <v>Laurentides</v>
          </cell>
          <cell r="BF358"/>
          <cell r="BG358"/>
          <cell r="BH358"/>
          <cell r="BI358" t="str">
            <v>0</v>
          </cell>
          <cell r="BJ358" t="str">
            <v>RPCU</v>
          </cell>
          <cell r="BK358" t="str">
            <v>Privé conventionné</v>
          </cell>
          <cell r="BL358" t="str">
            <v>2018-12-05</v>
          </cell>
          <cell r="BM358" t="str">
            <v>Sylvie Girard</v>
          </cell>
          <cell r="BN358" t="str">
            <v>Très adéquat</v>
          </cell>
          <cell r="BO358"/>
          <cell r="BP358" t="str">
            <v>RPCU</v>
          </cell>
        </row>
        <row r="359">
          <cell r="B359" t="str">
            <v>CHSLD DE SAINT-JÉRÔME</v>
          </cell>
          <cell r="C359" t="str">
            <v>Public</v>
          </cell>
          <cell r="D359" t="str">
            <v>CISSS DES LAURENTIDES</v>
          </cell>
          <cell r="E359" t="str">
            <v xml:space="preserve">CISSS DES LAURENTIDES          </v>
          </cell>
          <cell r="F359" t="str">
            <v>15 - CISSS DES LAURENTIDES</v>
          </cell>
          <cell r="G359" t="str">
            <v>15</v>
          </cell>
          <cell r="H359" t="str">
            <v>Laurentides</v>
          </cell>
          <cell r="J359" t="str">
            <v>11045283</v>
          </cell>
          <cell r="K359" t="str">
            <v>CENTRE INTÉGRÉ DE SANTÉ ET DE SERVICES SOCIAUX DES LAURENTIDES</v>
          </cell>
          <cell r="L359"/>
          <cell r="M359"/>
          <cell r="N359">
            <v>51236396</v>
          </cell>
          <cell r="O359" t="str">
            <v>CHSLD DE SAINT-JÉRÔME</v>
          </cell>
          <cell r="P359" t="str">
            <v>Oui</v>
          </cell>
          <cell r="Q359" t="str">
            <v>2023-01-31</v>
          </cell>
          <cell r="R359" t="str">
            <v>SAPA</v>
          </cell>
          <cell r="S359" t="str">
            <v>Actif</v>
          </cell>
          <cell r="T359"/>
          <cell r="U359">
            <v>212</v>
          </cell>
          <cell r="V359" t="str">
            <v>2023-01-31</v>
          </cell>
          <cell r="W359"/>
          <cell r="X359"/>
          <cell r="Y359"/>
          <cell r="Z359"/>
          <cell r="AA359"/>
          <cell r="AB359"/>
          <cell r="AC359"/>
          <cell r="AD359"/>
          <cell r="AE359"/>
          <cell r="AF359"/>
          <cell r="AG359"/>
          <cell r="AH359" t="str">
            <v>750</v>
          </cell>
          <cell r="AI359" t="str">
            <v>La Rivière-du-Nord</v>
          </cell>
          <cell r="AJ359" t="str">
            <v>15021</v>
          </cell>
          <cell r="AK359" t="str">
            <v>La Rivière-du-Nord - Mirabel</v>
          </cell>
          <cell r="AL359" t="str">
            <v>75017</v>
          </cell>
          <cell r="AM359" t="str">
            <v>Saint-Jérôme</v>
          </cell>
          <cell r="AN359" t="str">
            <v>200, RUE ROLLAND</v>
          </cell>
          <cell r="AO359"/>
          <cell r="AP359" t="str">
            <v>J7Z5S2</v>
          </cell>
          <cell r="AQ359"/>
          <cell r="AR359" t="str">
            <v>2018-05-02</v>
          </cell>
          <cell r="AS359"/>
          <cell r="AT359"/>
          <cell r="AU359"/>
          <cell r="AV359"/>
          <cell r="AW359"/>
          <cell r="AX359"/>
          <cell r="AY359" t="str">
            <v>11045283</v>
          </cell>
          <cell r="AZ359"/>
          <cell r="BA359"/>
          <cell r="BB359"/>
          <cell r="BC359" t="str">
            <v>CENTRE INTÉGRÉ DE SANTÉ ET DE SERVICES SOCIAUX DES LAURENTIDES</v>
          </cell>
          <cell r="BD359"/>
          <cell r="BE359"/>
          <cell r="BF359"/>
          <cell r="BG359"/>
          <cell r="BH359"/>
          <cell r="BI359"/>
          <cell r="BJ359"/>
          <cell r="BK359" t="str">
            <v>Public</v>
          </cell>
          <cell r="BL359" t="str">
            <v>2019-07-16</v>
          </cell>
          <cell r="BM359" t="str">
            <v>Sylvie Girard</v>
          </cell>
          <cell r="BN359" t="str">
            <v>Adéquat</v>
          </cell>
          <cell r="BO359"/>
          <cell r="BP359" t="str">
            <v>RPCU</v>
          </cell>
        </row>
        <row r="360">
          <cell r="B360" t="str">
            <v>CHSLD LOUISE-FAUBERT</v>
          </cell>
          <cell r="C360" t="str">
            <v>Privé non conventionné</v>
          </cell>
          <cell r="D360" t="str">
            <v>CHSLD LOUISE-FAUBERT INC.</v>
          </cell>
          <cell r="E360" t="str">
            <v xml:space="preserve">CISSS DES LAURENTIDES          </v>
          </cell>
          <cell r="F360" t="str">
            <v>15 - CISSS DES LAURENTIDES</v>
          </cell>
          <cell r="G360" t="str">
            <v>15</v>
          </cell>
          <cell r="H360" t="str">
            <v>Laurentides</v>
          </cell>
          <cell r="I360">
            <v>11045390</v>
          </cell>
          <cell r="J360" t="str">
            <v>11045283</v>
          </cell>
          <cell r="K360" t="str">
            <v>CENTRE INTÉGRÉ DE SANTÉ ET DE SERVICES SOCIAUX DES LAURENTIDES</v>
          </cell>
          <cell r="L360" t="str">
            <v>1502</v>
          </cell>
          <cell r="M360" t="str">
            <v>RLS de la Rivière-du-Nord - Mirabel-Nord</v>
          </cell>
          <cell r="N360">
            <v>51236388</v>
          </cell>
          <cell r="O360" t="str">
            <v>CHSLD LOUISE-FAUBERT</v>
          </cell>
          <cell r="P360" t="str">
            <v>Oui</v>
          </cell>
          <cell r="Q360" t="str">
            <v>2023-01-31</v>
          </cell>
          <cell r="R360" t="str">
            <v>SAPA</v>
          </cell>
          <cell r="S360" t="str">
            <v>Actif</v>
          </cell>
          <cell r="T360" t="str">
            <v>nouveau CHSLD</v>
          </cell>
          <cell r="U360">
            <v>112</v>
          </cell>
          <cell r="V360" t="str">
            <v>2023-01-31</v>
          </cell>
          <cell r="W360"/>
          <cell r="X360"/>
          <cell r="Y360"/>
          <cell r="Z360"/>
          <cell r="AA360"/>
          <cell r="AB360"/>
          <cell r="AC360"/>
          <cell r="AD360"/>
          <cell r="AE360"/>
          <cell r="AF360"/>
          <cell r="AG360"/>
          <cell r="AH360" t="str">
            <v>750</v>
          </cell>
          <cell r="AI360" t="str">
            <v>La Rivière-du-Nord</v>
          </cell>
          <cell r="AJ360" t="str">
            <v>15021</v>
          </cell>
          <cell r="AK360" t="str">
            <v>La Rivière-du-Nord - Mirabel</v>
          </cell>
          <cell r="AL360" t="str">
            <v>75017</v>
          </cell>
          <cell r="AM360" t="str">
            <v>Saint-Jérôme</v>
          </cell>
          <cell r="AN360" t="str">
            <v>300, RUE DU DOCTEUR-CHARLES-LÉONARD</v>
          </cell>
          <cell r="AO360"/>
          <cell r="AP360" t="str">
            <v>J7Z7A5</v>
          </cell>
          <cell r="AQ360"/>
          <cell r="AR360" t="str">
            <v>2018-03-05</v>
          </cell>
          <cell r="AS360"/>
          <cell r="AT360"/>
          <cell r="AU360"/>
          <cell r="AV360"/>
          <cell r="AW360"/>
          <cell r="AX360"/>
          <cell r="AY360">
            <v>11045390</v>
          </cell>
          <cell r="AZ360"/>
          <cell r="BA360"/>
          <cell r="BB360"/>
          <cell r="BC360" t="str">
            <v>CHSLD LOUISE-FAUBERT INC.</v>
          </cell>
          <cell r="BD360"/>
          <cell r="BE360"/>
          <cell r="BF360"/>
          <cell r="BG360"/>
          <cell r="BH360"/>
          <cell r="BI360"/>
          <cell r="BJ360"/>
          <cell r="BK360" t="str">
            <v>Privé non conventionné</v>
          </cell>
          <cell r="BL360" t="str">
            <v>2019-08-20</v>
          </cell>
          <cell r="BM360" t="str">
            <v>Sylvie Girard</v>
          </cell>
          <cell r="BN360" t="str">
            <v>Adéquat</v>
          </cell>
          <cell r="BO360"/>
          <cell r="BP360" t="str">
            <v>RPCU</v>
          </cell>
        </row>
        <row r="361">
          <cell r="B361" t="str">
            <v>CHSLD MICHÈLE-BOHEC</v>
          </cell>
          <cell r="C361" t="str">
            <v>Privé non conventionné</v>
          </cell>
          <cell r="D361" t="str">
            <v>CHSLD MICHÈLE-BOHEC INC.</v>
          </cell>
          <cell r="E361" t="str">
            <v xml:space="preserve">CISSS DES LAURENTIDES          </v>
          </cell>
          <cell r="F361" t="str">
            <v>15 - CISSS DES LAURENTIDES</v>
          </cell>
          <cell r="G361" t="str">
            <v>15</v>
          </cell>
          <cell r="H361" t="str">
            <v>Laurentides</v>
          </cell>
          <cell r="I361">
            <v>11053147</v>
          </cell>
          <cell r="J361" t="str">
            <v>11045283</v>
          </cell>
          <cell r="K361" t="str">
            <v>CENTRE INTÉGRÉ DE SANTÉ ET DE SERVICES SOCIAUX DES LAURENTIDES</v>
          </cell>
          <cell r="L361" t="str">
            <v>1503</v>
          </cell>
          <cell r="M361" t="str">
            <v>RLS de Thérèse-De Blainville</v>
          </cell>
          <cell r="N361">
            <v>51244788</v>
          </cell>
          <cell r="O361" t="str">
            <v>CHSLD MICHÈLE-BOHEC</v>
          </cell>
          <cell r="P361" t="str">
            <v>Oui</v>
          </cell>
          <cell r="Q361" t="str">
            <v>2023-01-31</v>
          </cell>
          <cell r="R361" t="str">
            <v>SAPA</v>
          </cell>
          <cell r="S361" t="str">
            <v>Actif</v>
          </cell>
          <cell r="T361" t="str">
            <v>nouveau CHSLD</v>
          </cell>
          <cell r="U361">
            <v>111</v>
          </cell>
          <cell r="V361" t="str">
            <v>2023-01-31</v>
          </cell>
          <cell r="W361"/>
          <cell r="X361"/>
          <cell r="Y361"/>
          <cell r="Z361"/>
          <cell r="AA361"/>
          <cell r="AB361"/>
          <cell r="AC361"/>
          <cell r="AD361"/>
          <cell r="AE361"/>
          <cell r="AF361"/>
          <cell r="AG361"/>
          <cell r="AH361" t="str">
            <v>730</v>
          </cell>
          <cell r="AI361" t="str">
            <v>Thérèse-De Blainville</v>
          </cell>
          <cell r="AJ361">
            <v>15171</v>
          </cell>
          <cell r="AK361" t="str">
            <v>Thérèse-De Blainville</v>
          </cell>
          <cell r="AL361">
            <v>73015</v>
          </cell>
          <cell r="AM361" t="str">
            <v>Blainville</v>
          </cell>
          <cell r="AN361" t="str">
            <v>1350, BOULEVARD MICHÈLE-BOHEC</v>
          </cell>
          <cell r="AO361"/>
          <cell r="AP361" t="str">
            <v>J7C5S4</v>
          </cell>
          <cell r="AQ361"/>
          <cell r="AR361" t="str">
            <v>2018-10-15</v>
          </cell>
          <cell r="AS361"/>
          <cell r="AT361"/>
          <cell r="AU361"/>
          <cell r="AV361"/>
          <cell r="AW361"/>
          <cell r="AX361"/>
          <cell r="AY361">
            <v>11053147</v>
          </cell>
          <cell r="AZ361"/>
          <cell r="BA361"/>
          <cell r="BB361"/>
          <cell r="BC361" t="str">
            <v>CHSLD MICHÈLE-BOHEC INC.</v>
          </cell>
          <cell r="BD361"/>
          <cell r="BE361"/>
          <cell r="BF361"/>
          <cell r="BG361"/>
          <cell r="BH361"/>
          <cell r="BI361"/>
          <cell r="BJ361"/>
          <cell r="BK361" t="str">
            <v>Privé non conventionné</v>
          </cell>
          <cell r="BL361" t="str">
            <v>2020-02-25</v>
          </cell>
          <cell r="BM361" t="str">
            <v>Sylvie Girard</v>
          </cell>
          <cell r="BN361" t="str">
            <v>Adéquat</v>
          </cell>
          <cell r="BO361"/>
          <cell r="BP361" t="str">
            <v>RPCU</v>
          </cell>
        </row>
        <row r="362">
          <cell r="B362" t="str">
            <v>CHSLD L.-B.-DESJARDINS</v>
          </cell>
          <cell r="C362" t="str">
            <v>Privé non conventionné</v>
          </cell>
          <cell r="D362" t="str">
            <v>CHSLD L.-B.-DESJARDINS INC.</v>
          </cell>
          <cell r="E362" t="str">
            <v xml:space="preserve">CISSS DES LAURENTIDES          </v>
          </cell>
          <cell r="F362" t="str">
            <v>15 - CISSS DES LAURENTIDES</v>
          </cell>
          <cell r="G362" t="str">
            <v>15</v>
          </cell>
          <cell r="H362" t="str">
            <v>Laurentides</v>
          </cell>
          <cell r="I362" t="str">
            <v>1105-3436</v>
          </cell>
          <cell r="J362" t="str">
            <v>11045283</v>
          </cell>
          <cell r="K362" t="str">
            <v>CENTRE INTÉGRÉ DE SANTÉ ET DE SERVICES SOCIAUX DES LAURENTIDES</v>
          </cell>
          <cell r="L362" t="str">
            <v>1505</v>
          </cell>
          <cell r="M362" t="str">
            <v>RLS des Pays-d'en-Haut</v>
          </cell>
          <cell r="N362">
            <v>51245314</v>
          </cell>
          <cell r="O362" t="str">
            <v>CHSLD L.-B.-DESJARDINS</v>
          </cell>
          <cell r="P362" t="str">
            <v>Oui</v>
          </cell>
          <cell r="Q362" t="str">
            <v>2023-01-31</v>
          </cell>
          <cell r="R362" t="str">
            <v>SAPA</v>
          </cell>
          <cell r="S362" t="str">
            <v>Actif</v>
          </cell>
          <cell r="T362" t="str">
            <v>nouveau CHSLD (Début d'exploitation: 1er mai 2019)</v>
          </cell>
          <cell r="U362">
            <v>103</v>
          </cell>
          <cell r="V362" t="str">
            <v>2023-01-31</v>
          </cell>
          <cell r="W362"/>
          <cell r="X362"/>
          <cell r="Y362"/>
          <cell r="Z362"/>
          <cell r="AA362"/>
          <cell r="AB362"/>
          <cell r="AC362">
            <v>103</v>
          </cell>
          <cell r="AD362"/>
          <cell r="AE362"/>
          <cell r="AF362"/>
          <cell r="AG362"/>
          <cell r="AH362">
            <v>770</v>
          </cell>
          <cell r="AI362" t="str">
            <v>Les Pays-d'en-Haut</v>
          </cell>
          <cell r="AJ362" t="str">
            <v>15051</v>
          </cell>
          <cell r="AK362" t="str">
            <v>Les Pays-d'en-Haut</v>
          </cell>
          <cell r="AL362">
            <v>77043</v>
          </cell>
          <cell r="AM362" t="str">
            <v>Saint-Sauveur</v>
          </cell>
          <cell r="AN362" t="str">
            <v>55, AVENUE HOCHAR</v>
          </cell>
          <cell r="AO362"/>
          <cell r="AP362" t="str">
            <v>J0R 1R6</v>
          </cell>
          <cell r="AQ362"/>
          <cell r="AR362">
            <v>43521</v>
          </cell>
          <cell r="AS362"/>
          <cell r="AT362"/>
          <cell r="AU362"/>
          <cell r="AV362"/>
          <cell r="AW362"/>
          <cell r="AX362"/>
          <cell r="AY362">
            <v>11053436</v>
          </cell>
          <cell r="AZ362"/>
          <cell r="BA362"/>
          <cell r="BB362"/>
          <cell r="BC362" t="str">
            <v>CHSLD L.-B.-DESJARDINS INC.</v>
          </cell>
          <cell r="BD362"/>
          <cell r="BE362"/>
          <cell r="BF362"/>
          <cell r="BG362"/>
          <cell r="BH362"/>
          <cell r="BI362"/>
          <cell r="BJ362"/>
          <cell r="BK362" t="str">
            <v>Privé non conventionné</v>
          </cell>
          <cell r="BL362" t="str">
            <v>2021-12-14</v>
          </cell>
          <cell r="BM362" t="str">
            <v>Nelson Vachon</v>
          </cell>
          <cell r="BN362" t="str">
            <v>Acceptable</v>
          </cell>
          <cell r="BO362"/>
          <cell r="BP362" t="str">
            <v>RPCU</v>
          </cell>
        </row>
        <row r="363">
          <cell r="B363" t="str">
            <v>CHSLD DES PATRIOTES</v>
          </cell>
          <cell r="C363" t="str">
            <v>Privé non conventionné</v>
          </cell>
          <cell r="D363" t="str">
            <v>CHSLD DES PATRIOTES INC.</v>
          </cell>
          <cell r="E363" t="str">
            <v xml:space="preserve">CISSS DES LAURENTIDES          </v>
          </cell>
          <cell r="F363" t="str">
            <v>15 - CISSS DES LAURENTIDES</v>
          </cell>
          <cell r="G363" t="str">
            <v>15</v>
          </cell>
          <cell r="H363" t="str">
            <v>Laurentides</v>
          </cell>
          <cell r="I363" t="str">
            <v>1105-3444</v>
          </cell>
          <cell r="J363" t="str">
            <v>11045283</v>
          </cell>
          <cell r="K363" t="str">
            <v>CENTRE INTÉGRÉ DE SANTÉ ET DE SERVICES SOCIAUX DES LAURENTIDES</v>
          </cell>
          <cell r="L363"/>
          <cell r="M363"/>
          <cell r="N363">
            <v>51245322</v>
          </cell>
          <cell r="O363" t="str">
            <v>CHSLD DES PATRIOTES</v>
          </cell>
          <cell r="P363" t="str">
            <v>Oui</v>
          </cell>
          <cell r="Q363" t="str">
            <v>2023-01-31</v>
          </cell>
          <cell r="R363" t="str">
            <v>SAPA</v>
          </cell>
          <cell r="S363" t="str">
            <v>Actif</v>
          </cell>
          <cell r="T363" t="str">
            <v>nouveau CHSLD</v>
          </cell>
          <cell r="U363">
            <v>133</v>
          </cell>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cell r="AV363"/>
          <cell r="AW363"/>
          <cell r="AX363"/>
          <cell r="AY363">
            <v>11053444</v>
          </cell>
          <cell r="AZ363"/>
          <cell r="BA363"/>
          <cell r="BB363"/>
          <cell r="BC363" t="str">
            <v>CHSLD DES PATRIOTES INC.</v>
          </cell>
          <cell r="BD363"/>
          <cell r="BE363"/>
          <cell r="BF363"/>
          <cell r="BG363"/>
          <cell r="BH363"/>
          <cell r="BI363"/>
          <cell r="BJ363"/>
          <cell r="BK363" t="str">
            <v>Privé non conventionné</v>
          </cell>
          <cell r="BL363"/>
          <cell r="BM363"/>
          <cell r="BN363"/>
          <cell r="BO363"/>
          <cell r="BP363" t="str">
            <v>CPM</v>
          </cell>
        </row>
        <row r="364">
          <cell r="B364" t="str">
            <v>CHSLD DE SAINTE-ADÈLE</v>
          </cell>
          <cell r="C364" t="str">
            <v>Public</v>
          </cell>
          <cell r="D364" t="str">
            <v>CISSS DES LAURENTIDES</v>
          </cell>
          <cell r="E364" t="str">
            <v xml:space="preserve">CISSS DES LAURENTIDES          </v>
          </cell>
          <cell r="F364" t="str">
            <v>15 - CISSS DES LAURENTIDES</v>
          </cell>
          <cell r="G364" t="str">
            <v>15</v>
          </cell>
          <cell r="H364" t="str">
            <v>Laurentides</v>
          </cell>
          <cell r="J364" t="str">
            <v>11045283</v>
          </cell>
          <cell r="K364" t="str">
            <v>CENTRE INTÉGRÉ DE SANTÉ ET DE SERVICES SOCIAUX DES LAURENTIDES</v>
          </cell>
          <cell r="L364"/>
          <cell r="M364"/>
          <cell r="N364">
            <v>51245421</v>
          </cell>
          <cell r="O364" t="str">
            <v>CHSLD DE SAINTE-ADÈLE</v>
          </cell>
          <cell r="P364" t="str">
            <v>Oui</v>
          </cell>
          <cell r="Q364" t="str">
            <v>2023-01-31</v>
          </cell>
          <cell r="R364" t="str">
            <v>SAPA</v>
          </cell>
          <cell r="S364" t="str">
            <v>Actif</v>
          </cell>
          <cell r="T364" t="str">
            <v>nouveau CHSLD</v>
          </cell>
          <cell r="U364">
            <v>100</v>
          </cell>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cell r="AV364"/>
          <cell r="AW364"/>
          <cell r="AX364"/>
          <cell r="AY364" t="str">
            <v>11045283</v>
          </cell>
          <cell r="AZ364"/>
          <cell r="BA364"/>
          <cell r="BB364"/>
          <cell r="BC364" t="str">
            <v>CENTRE INTÉGRÉ DE SANTÉ ET DE SERVICES SOCIAUX DES LAURENTIDES</v>
          </cell>
          <cell r="BD364"/>
          <cell r="BE364"/>
          <cell r="BF364"/>
          <cell r="BG364"/>
          <cell r="BH364"/>
          <cell r="BI364"/>
          <cell r="BJ364"/>
          <cell r="BK364" t="str">
            <v>Public</v>
          </cell>
          <cell r="BL364"/>
          <cell r="BM364"/>
          <cell r="BN364"/>
          <cell r="BO364"/>
          <cell r="BP364" t="str">
            <v>RPCU</v>
          </cell>
        </row>
        <row r="365">
          <cell r="B365" t="str">
            <v>CHSLD DE BLAINVILLE</v>
          </cell>
          <cell r="C365" t="str">
            <v>Public</v>
          </cell>
          <cell r="D365" t="str">
            <v>CISSS DES LAURENTIDES</v>
          </cell>
          <cell r="E365" t="str">
            <v xml:space="preserve">CISSS DES LAURENTIDES          </v>
          </cell>
          <cell r="F365" t="str">
            <v>15 - CISSS DES LAURENTIDES</v>
          </cell>
          <cell r="G365" t="str">
            <v>15</v>
          </cell>
          <cell r="H365" t="str">
            <v>Laurentides</v>
          </cell>
          <cell r="J365" t="str">
            <v>11045283</v>
          </cell>
          <cell r="K365" t="str">
            <v>CENTRE INTÉGRÉ DE SANTÉ ET DE SERVICES SOCIAUX DES LAURENTIDES</v>
          </cell>
          <cell r="L365"/>
          <cell r="M365"/>
          <cell r="N365" t="str">
            <v>5124-5413</v>
          </cell>
          <cell r="O365" t="str">
            <v>CHSLD DE BLAINVILLE</v>
          </cell>
          <cell r="P365" t="str">
            <v>Oui</v>
          </cell>
          <cell r="Q365" t="str">
            <v>2023-01-31</v>
          </cell>
          <cell r="R365" t="str">
            <v>SAPA</v>
          </cell>
          <cell r="S365" t="str">
            <v>Actif</v>
          </cell>
          <cell r="T365" t="str">
            <v>nouveau CHSLD</v>
          </cell>
          <cell r="U365">
            <v>97</v>
          </cell>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cell r="AV365"/>
          <cell r="AW365"/>
          <cell r="AX365"/>
          <cell r="AY365" t="str">
            <v>11045283</v>
          </cell>
          <cell r="AZ365"/>
          <cell r="BA365"/>
          <cell r="BB365"/>
          <cell r="BC365" t="str">
            <v>CENTRE INTÉGRÉ DE SANTÉ ET DE SERVICES SOCIAUX DES LAURENTIDES</v>
          </cell>
          <cell r="BD365"/>
          <cell r="BE365"/>
          <cell r="BF365"/>
          <cell r="BG365"/>
          <cell r="BH365"/>
          <cell r="BI365"/>
          <cell r="BJ365"/>
          <cell r="BK365" t="str">
            <v>Public</v>
          </cell>
          <cell r="BL365"/>
          <cell r="BM365"/>
          <cell r="BN365"/>
          <cell r="BO365"/>
          <cell r="BP365" t="str">
            <v>CPM</v>
          </cell>
        </row>
        <row r="366">
          <cell r="B366" t="str">
            <v>CHSLD ARGYLE - SAINT-LAMBERT</v>
          </cell>
          <cell r="C366" t="str">
            <v>Privé non conventionné</v>
          </cell>
          <cell r="D366" t="str">
            <v>CHSLD ARGYLE INC.</v>
          </cell>
          <cell r="E366" t="str">
            <v>CISSS DE LA MONTÉRÉGIE-CENTRE</v>
          </cell>
          <cell r="F366" t="str">
            <v>16 - CISSS DE LA MONTÉRÉGIE-CENTRE</v>
          </cell>
          <cell r="G366" t="str">
            <v>16</v>
          </cell>
          <cell r="H366" t="str">
            <v>Montérégie</v>
          </cell>
          <cell r="I366"/>
          <cell r="J366" t="str">
            <v>11045291</v>
          </cell>
          <cell r="K366" t="str">
            <v>CENTRE INTÉGRÉ DE SANTÉ ET DE SERVICES SOCIAUX DE LA MONTÉRÉGIE-CENTRE</v>
          </cell>
          <cell r="L366" t="str">
            <v>1605</v>
          </cell>
          <cell r="M366" t="str">
            <v>RLS de Champlain</v>
          </cell>
          <cell r="N366" t="str">
            <v>51234847</v>
          </cell>
          <cell r="O366" t="str">
            <v>CHSLD ARGYLE-SAINT-LAMBERT</v>
          </cell>
          <cell r="P366" t="str">
            <v>Oui</v>
          </cell>
          <cell r="Q366" t="str">
            <v>2023-01-31</v>
          </cell>
          <cell r="R366" t="str">
            <v>SAPA</v>
          </cell>
          <cell r="S366" t="str">
            <v>Actif</v>
          </cell>
          <cell r="T366"/>
          <cell r="U366">
            <v>60</v>
          </cell>
          <cell r="V366" t="str">
            <v>15-08-2018</v>
          </cell>
          <cell r="W366"/>
          <cell r="X366"/>
          <cell r="Y366"/>
          <cell r="Z366"/>
          <cell r="AA366"/>
          <cell r="AB366"/>
          <cell r="AC366">
            <v>60</v>
          </cell>
          <cell r="AD366">
            <v>0</v>
          </cell>
          <cell r="AE366">
            <v>0</v>
          </cell>
          <cell r="AF366">
            <v>0</v>
          </cell>
          <cell r="AG366"/>
          <cell r="AH366" t="str">
            <v>580</v>
          </cell>
          <cell r="AI366" t="str">
            <v>Longueuil</v>
          </cell>
          <cell r="AJ366" t="str">
            <v>16052</v>
          </cell>
          <cell r="AK366" t="str">
            <v>Brossard - Saint-Lambert</v>
          </cell>
          <cell r="AL366" t="str">
            <v>58012</v>
          </cell>
          <cell r="AM366" t="str">
            <v>Saint-Lambert</v>
          </cell>
          <cell r="AN366" t="str">
            <v>33, AVENUE ARGYLE</v>
          </cell>
          <cell r="AO366"/>
          <cell r="AP366" t="str">
            <v>J4P3P5</v>
          </cell>
          <cell r="AQ366" t="str">
            <v>https://http://www.facebook.com/pages/CHSLD-Argyle/</v>
          </cell>
          <cell r="AR366" t="str">
            <v>2014-05-23</v>
          </cell>
          <cell r="AS366"/>
          <cell r="AT366" t="str">
            <v>(450) 465-1401</v>
          </cell>
          <cell r="AU366"/>
          <cell r="AV366"/>
          <cell r="AW366"/>
          <cell r="AX366"/>
          <cell r="AY366" t="str">
            <v>11045069</v>
          </cell>
          <cell r="AZ366" t="str">
            <v>51234847</v>
          </cell>
          <cell r="BA366" t="str">
            <v/>
          </cell>
          <cell r="BB366" t="str">
            <v/>
          </cell>
          <cell r="BC366" t="str">
            <v>CHSLD ARGYLE INC.</v>
          </cell>
          <cell r="BD366">
            <v>3055</v>
          </cell>
          <cell r="BE366" t="str">
            <v>Montérégie</v>
          </cell>
          <cell r="BF366"/>
          <cell r="BG366"/>
          <cell r="BH366"/>
          <cell r="BI366" t="str">
            <v>0</v>
          </cell>
          <cell r="BJ366" t="str">
            <v>CTRCAQ</v>
          </cell>
          <cell r="BK366" t="str">
            <v>Privé non conventionné</v>
          </cell>
          <cell r="BL366" t="str">
            <v>2021-09-15</v>
          </cell>
          <cell r="BM366" t="str">
            <v>Nelson Vachon</v>
          </cell>
          <cell r="BN366" t="str">
            <v>Préoccupant</v>
          </cell>
          <cell r="BO366"/>
          <cell r="BP366" t="str">
            <v>CTRCAQ</v>
          </cell>
        </row>
        <row r="367">
          <cell r="B367" t="str">
            <v>CHSLD CHAMPAGNAT</v>
          </cell>
          <cell r="C367" t="str">
            <v>Public</v>
          </cell>
          <cell r="D367" t="str">
            <v>CISSS DE LA MONTÉRÉGIE-CENTRE</v>
          </cell>
          <cell r="E367" t="str">
            <v>CISSS DE LA MONTÉRÉGIE-CENTRE</v>
          </cell>
          <cell r="F367" t="str">
            <v>16 - CISSS DE LA MONTÉRÉGIE-CENTRE</v>
          </cell>
          <cell r="G367" t="str">
            <v>16</v>
          </cell>
          <cell r="H367" t="str">
            <v>Montérégie</v>
          </cell>
          <cell r="J367" t="str">
            <v>11045291</v>
          </cell>
          <cell r="K367" t="str">
            <v>CENTRE INTÉGRÉ DE SANTÉ ET DE SERVICES SOCIAUX DE LA MONTÉRÉGIE-CENTRE</v>
          </cell>
          <cell r="L367" t="str">
            <v>1607</v>
          </cell>
          <cell r="M367" t="str">
            <v>RLS du Haut-Richelieu - Rouville</v>
          </cell>
          <cell r="N367" t="str">
            <v>51219723</v>
          </cell>
          <cell r="O367" t="str">
            <v>CHSLD CHAMPAGNAT</v>
          </cell>
          <cell r="P367" t="str">
            <v>Oui</v>
          </cell>
          <cell r="Q367" t="str">
            <v>2023-01-31</v>
          </cell>
          <cell r="R367" t="str">
            <v>SAPA</v>
          </cell>
          <cell r="S367" t="str">
            <v>Actif</v>
          </cell>
          <cell r="T367"/>
          <cell r="U367">
            <v>107</v>
          </cell>
          <cell r="V367" t="str">
            <v>15-08-2018</v>
          </cell>
          <cell r="W367"/>
          <cell r="X367"/>
          <cell r="Y367"/>
          <cell r="Z367"/>
          <cell r="AA367">
            <v>2</v>
          </cell>
          <cell r="AB367"/>
          <cell r="AC367">
            <v>106</v>
          </cell>
          <cell r="AD367">
            <v>1</v>
          </cell>
          <cell r="AE367">
            <v>0</v>
          </cell>
          <cell r="AF367">
            <v>0</v>
          </cell>
          <cell r="AG367"/>
          <cell r="AH367" t="str">
            <v>560</v>
          </cell>
          <cell r="AI367" t="str">
            <v>Le Haut-Richelieu</v>
          </cell>
          <cell r="AJ367" t="str">
            <v>16071</v>
          </cell>
          <cell r="AK367" t="str">
            <v>Saint-Jean-sur-Richelieu - Saint-Luc</v>
          </cell>
          <cell r="AL367" t="str">
            <v>56083</v>
          </cell>
          <cell r="AM367" t="str">
            <v>Saint-Jean-sur-Richelieu</v>
          </cell>
          <cell r="AN367" t="str">
            <v>370, 5E AVENUE</v>
          </cell>
          <cell r="AO367"/>
          <cell r="AP367" t="str">
            <v>J2X1V1</v>
          </cell>
          <cell r="AQ367" t="str">
            <v>http://www.santemonteregie.qc.ca/haut-richelieu-rouville/index.fr.html</v>
          </cell>
          <cell r="AR367" t="str">
            <v>1996-11-19</v>
          </cell>
          <cell r="AS367"/>
          <cell r="AT367" t="str">
            <v>(450) 347-3769</v>
          </cell>
          <cell r="AU367"/>
          <cell r="AV367"/>
          <cell r="AW367" t="str">
            <v>Cette installation de CHSLD s'appellait RÉSIDENCE CHAMPAGNAT D'IBERVILLE jusqu'en septembre 2016. En effet, à la suite du processus de modification des noms des différentes installations dont les CHSLD qui  a été entrepris par la DEGERI, Ce CHSLD a également changé de nom.</v>
          </cell>
          <cell r="AX367"/>
          <cell r="AY367" t="str">
            <v>11045291</v>
          </cell>
          <cell r="AZ367" t="str">
            <v>51219723</v>
          </cell>
          <cell r="BA367" t="str">
            <v>Monsieur Richard Deschamps</v>
          </cell>
          <cell r="BB367" t="str">
            <v>M. Jacques Fortin</v>
          </cell>
          <cell r="BC367" t="str">
            <v>CENTRE INTÉGRÉ DE SANTÉ ET DE SERVICES SOCIAUX DE LA MONTÉRÉGIE-CENTRE</v>
          </cell>
          <cell r="BD367">
            <v>3012</v>
          </cell>
          <cell r="BE367" t="str">
            <v>Montérégie</v>
          </cell>
          <cell r="BF367"/>
          <cell r="BG367"/>
          <cell r="BH367"/>
          <cell r="BI367" t="str">
            <v>0</v>
          </cell>
          <cell r="BJ367" t="str">
            <v>RPCU</v>
          </cell>
          <cell r="BK367" t="str">
            <v>Public</v>
          </cell>
          <cell r="BL367" t="str">
            <v>2018-10-22</v>
          </cell>
          <cell r="BM367" t="str">
            <v>Valérie Godreau</v>
          </cell>
          <cell r="BN367" t="str">
            <v>Acceptable</v>
          </cell>
          <cell r="BO367"/>
          <cell r="BP367" t="str">
            <v>CTRCAQ</v>
          </cell>
        </row>
        <row r="368">
          <cell r="B368" t="str">
            <v>CHSLD CHAMPLAIN</v>
          </cell>
          <cell r="C368" t="str">
            <v>Public</v>
          </cell>
          <cell r="D368" t="str">
            <v>CISSS DE LA MONTÉRÉGIE-CENTRE</v>
          </cell>
          <cell r="E368" t="str">
            <v>CISSS DE LA MONTÉRÉGIE-CENTRE</v>
          </cell>
          <cell r="F368" t="str">
            <v>16 - CISSS DE LA MONTÉRÉGIE-CENTRE</v>
          </cell>
          <cell r="G368" t="str">
            <v>16</v>
          </cell>
          <cell r="H368" t="str">
            <v>Montérégie</v>
          </cell>
          <cell r="J368" t="str">
            <v>11045291</v>
          </cell>
          <cell r="K368" t="str">
            <v>CENTRE INTÉGRÉ DE SANTÉ ET DE SERVICES SOCIAUX DE LA MONTÉRÉGIE-CENTRE</v>
          </cell>
          <cell r="L368" t="str">
            <v>1605</v>
          </cell>
          <cell r="M368" t="str">
            <v>RLS de Champlain</v>
          </cell>
          <cell r="N368" t="str">
            <v>51219277</v>
          </cell>
          <cell r="O368" t="str">
            <v>CHSLD CHAMPLAIN</v>
          </cell>
          <cell r="P368" t="str">
            <v>Oui</v>
          </cell>
          <cell r="Q368" t="str">
            <v>2023-01-31</v>
          </cell>
          <cell r="R368" t="str">
            <v>SAPA</v>
          </cell>
          <cell r="S368" t="str">
            <v>Actif</v>
          </cell>
          <cell r="T368"/>
          <cell r="U368">
            <v>88</v>
          </cell>
          <cell r="V368" t="str">
            <v>15-08-2018</v>
          </cell>
          <cell r="W368"/>
          <cell r="X368"/>
          <cell r="Y368"/>
          <cell r="Z368"/>
          <cell r="AA368"/>
          <cell r="AB368"/>
          <cell r="AC368">
            <v>97</v>
          </cell>
          <cell r="AD368">
            <v>4</v>
          </cell>
          <cell r="AE368">
            <v>0</v>
          </cell>
          <cell r="AF368">
            <v>0</v>
          </cell>
          <cell r="AG368"/>
          <cell r="AH368" t="str">
            <v>580</v>
          </cell>
          <cell r="AI368" t="str">
            <v>Longueuil</v>
          </cell>
          <cell r="AJ368" t="str">
            <v>16052</v>
          </cell>
          <cell r="AK368" t="str">
            <v>Brossard - Saint-Lambert</v>
          </cell>
          <cell r="AL368" t="str">
            <v>58007</v>
          </cell>
          <cell r="AM368" t="str">
            <v>Brossard</v>
          </cell>
          <cell r="AN368" t="str">
            <v>5050, PLACE NOGENT</v>
          </cell>
          <cell r="AO368"/>
          <cell r="AP368" t="str">
            <v>J4Y2K3</v>
          </cell>
          <cell r="AQ368" t="str">
            <v>http://www.santemonteregie.qc.ca/champlaincharleslemoyne/index.fr.html</v>
          </cell>
          <cell r="AR368" t="str">
            <v>1996-10-01</v>
          </cell>
          <cell r="AS368"/>
          <cell r="AT368" t="str">
            <v>(450) 443-0000</v>
          </cell>
          <cell r="AU368"/>
          <cell r="AV368"/>
          <cell r="AW368" t="str">
            <v>Cette installation s'appellait CENTRE CHAMPLAIN jusqu'en septembre 2016</v>
          </cell>
          <cell r="AX368"/>
          <cell r="AY368" t="str">
            <v>11045291</v>
          </cell>
          <cell r="AZ368" t="str">
            <v>51219277</v>
          </cell>
          <cell r="BA368" t="str">
            <v>Monsieur Richard Deschamps</v>
          </cell>
          <cell r="BB368" t="str">
            <v>M. Jacques Fortin</v>
          </cell>
          <cell r="BC368" t="str">
            <v>CENTRE INTÉGRÉ DE SANTÉ ET DE SERVICES SOCIAUX DE LA MONTÉRÉGIE-CENTRE</v>
          </cell>
          <cell r="BD368">
            <v>3046</v>
          </cell>
          <cell r="BE368" t="str">
            <v>Montérégie</v>
          </cell>
          <cell r="BF368"/>
          <cell r="BG368"/>
          <cell r="BH368"/>
          <cell r="BI368" t="str">
            <v>0</v>
          </cell>
          <cell r="BJ368" t="str">
            <v>CPM</v>
          </cell>
          <cell r="BK368" t="str">
            <v>Public</v>
          </cell>
          <cell r="BL368" t="str">
            <v>2019-10-22</v>
          </cell>
          <cell r="BM368" t="str">
            <v>Stéphane Bouffard</v>
          </cell>
          <cell r="BN368" t="str">
            <v>Acceptable</v>
          </cell>
          <cell r="BO368"/>
          <cell r="BP368" t="str">
            <v>CTRCAQ</v>
          </cell>
        </row>
        <row r="369">
          <cell r="B369" t="str">
            <v>CHSLD DE SAINT-JEAN-SUR-RICHELIEU</v>
          </cell>
          <cell r="C369" t="str">
            <v>Privé non conventionné</v>
          </cell>
          <cell r="D369" t="str">
            <v>SAINT-JEAN-SUR-RICHELIEU</v>
          </cell>
          <cell r="E369" t="str">
            <v>CISSS DE LA MONTÉRÉGIE-CENTRE</v>
          </cell>
          <cell r="F369" t="str">
            <v>16 - CISSS DE LA MONTÉRÉGIE-CENTRE</v>
          </cell>
          <cell r="G369" t="str">
            <v>16</v>
          </cell>
          <cell r="H369" t="str">
            <v>Montérégie</v>
          </cell>
          <cell r="J369" t="str">
            <v>11045291</v>
          </cell>
          <cell r="K369" t="str">
            <v>CENTRE INTÉGRÉ DE SANTÉ ET DE SERVICES SOCIAUX DE LA MONTÉRÉGIE-CENTRE</v>
          </cell>
          <cell r="L369" t="str">
            <v>1607</v>
          </cell>
          <cell r="M369" t="str">
            <v>RLS du Haut-Richelieu - Rouville</v>
          </cell>
          <cell r="N369" t="str">
            <v>51235075</v>
          </cell>
          <cell r="O369" t="str">
            <v>CHSLD DE SAINT-JEAN-SUR-RICHELIEU</v>
          </cell>
          <cell r="P369" t="str">
            <v>Oui</v>
          </cell>
          <cell r="Q369" t="str">
            <v>2023-01-31</v>
          </cell>
          <cell r="R369" t="str">
            <v>SAPA</v>
          </cell>
          <cell r="S369" t="str">
            <v>Actif</v>
          </cell>
          <cell r="T369"/>
          <cell r="U369">
            <v>66</v>
          </cell>
          <cell r="V369" t="str">
            <v>15-08-2018</v>
          </cell>
          <cell r="W369"/>
          <cell r="X369"/>
          <cell r="Y369"/>
          <cell r="Z369"/>
          <cell r="AA369">
            <v>2</v>
          </cell>
          <cell r="AB369"/>
          <cell r="AC369">
            <v>66</v>
          </cell>
          <cell r="AD369">
            <v>0</v>
          </cell>
          <cell r="AE369">
            <v>0</v>
          </cell>
          <cell r="AF369">
            <v>0</v>
          </cell>
          <cell r="AG369"/>
          <cell r="AH369" t="str">
            <v>560</v>
          </cell>
          <cell r="AI369" t="str">
            <v>Le Haut-Richelieu</v>
          </cell>
          <cell r="AJ369" t="str">
            <v>16071</v>
          </cell>
          <cell r="AK369" t="str">
            <v>Saint-Jean-sur-Richelieu - Saint-Luc</v>
          </cell>
          <cell r="AL369" t="str">
            <v>56083</v>
          </cell>
          <cell r="AM369" t="str">
            <v>Saint-Jean-sur-Richelieu</v>
          </cell>
          <cell r="AN369" t="str">
            <v>40, RUE LABRECHE</v>
          </cell>
          <cell r="AO369"/>
          <cell r="AP369" t="str">
            <v>J3B0J3</v>
          </cell>
          <cell r="AQ369" t="str">
            <v>http://www.chslddesaint-jean-sur-richelieu.com/</v>
          </cell>
          <cell r="AR369" t="str">
            <v>2014-07-31</v>
          </cell>
          <cell r="AS369"/>
          <cell r="AT369" t="str">
            <v>(450) 988-1350</v>
          </cell>
          <cell r="AU369"/>
          <cell r="AV369"/>
          <cell r="AW369"/>
          <cell r="AX369" t="str">
            <v>1. Date de signature de l'entente de PPP: 2012-07-12
2. Date d'ouverture: 2014-08-29
3. Date prévue pour la visite ministérielle d'évaluation de la qualité du milieu de vie: à partir du 30 novembre 2015 (soit 15 mois après l'ouverture: selon l'entente signée)</v>
          </cell>
          <cell r="AY369" t="str">
            <v>11045085</v>
          </cell>
          <cell r="AZ369"/>
          <cell r="BA369" t="str">
            <v/>
          </cell>
          <cell r="BB369" t="str">
            <v/>
          </cell>
          <cell r="BC369" t="str">
            <v>CHSLD DE SAINT-JEAN-SUR-RICHELIEU S.E.C.</v>
          </cell>
          <cell r="BD369">
            <v>3056</v>
          </cell>
          <cell r="BE369" t="str">
            <v>Montérégie</v>
          </cell>
          <cell r="BF369"/>
          <cell r="BG369"/>
          <cell r="BH369"/>
          <cell r="BI369" t="str">
            <v>0</v>
          </cell>
          <cell r="BJ369" t="str">
            <v>CPM</v>
          </cell>
          <cell r="BK369" t="str">
            <v>Privé non conventionné</v>
          </cell>
          <cell r="BL369" t="str">
            <v>2019-04-25</v>
          </cell>
          <cell r="BM369" t="str">
            <v>Micheline Bowen</v>
          </cell>
          <cell r="BN369" t="str">
            <v>Très adéquat</v>
          </cell>
          <cell r="BO369"/>
          <cell r="BP369" t="str">
            <v>RPCU</v>
          </cell>
        </row>
        <row r="370">
          <cell r="B370" t="str">
            <v>CHSLD DE SAINT-LAMBERT-SUR-LE-GOLF</v>
          </cell>
          <cell r="C370" t="str">
            <v>Privé non conventionné</v>
          </cell>
          <cell r="D370" t="str">
            <v>SAINT-LAMBERT-SUR-LE-GOLF</v>
          </cell>
          <cell r="E370" t="str">
            <v>CISSS DE LA MONTÉRÉGIE-CENTRE</v>
          </cell>
          <cell r="F370" t="str">
            <v>16 - CISSS DE LA MONTÉRÉGIE-CENTRE</v>
          </cell>
          <cell r="G370" t="str">
            <v>16</v>
          </cell>
          <cell r="H370" t="str">
            <v>Montérégie</v>
          </cell>
          <cell r="J370" t="str">
            <v>11045291</v>
          </cell>
          <cell r="K370" t="str">
            <v>CENTRE INTÉGRÉ DE SANTÉ ET DE SERVICES SOCIAUX DE LA MONTÉRÉGIE-CENTRE</v>
          </cell>
          <cell r="L370" t="str">
            <v>1605</v>
          </cell>
          <cell r="M370" t="str">
            <v>RLS de Champlain</v>
          </cell>
          <cell r="N370" t="str">
            <v>51233153</v>
          </cell>
          <cell r="O370" t="str">
            <v>CHSLD DE SAINT-LAMBERT-SUR-LE-GOLF</v>
          </cell>
          <cell r="P370" t="str">
            <v>Oui</v>
          </cell>
          <cell r="Q370" t="str">
            <v>2023-01-31</v>
          </cell>
          <cell r="R370" t="str">
            <v>SAPA</v>
          </cell>
          <cell r="S370" t="str">
            <v>Actif</v>
          </cell>
          <cell r="T370"/>
          <cell r="U370">
            <v>200</v>
          </cell>
          <cell r="V370" t="str">
            <v>15-08-2018</v>
          </cell>
          <cell r="W370"/>
          <cell r="X370"/>
          <cell r="Y370"/>
          <cell r="Z370"/>
          <cell r="AA370"/>
          <cell r="AB370"/>
          <cell r="AC370">
            <v>200</v>
          </cell>
          <cell r="AD370">
            <v>0</v>
          </cell>
          <cell r="AE370">
            <v>0</v>
          </cell>
          <cell r="AF370">
            <v>0</v>
          </cell>
          <cell r="AG370"/>
          <cell r="AH370" t="str">
            <v>580</v>
          </cell>
          <cell r="AI370" t="str">
            <v>Longueuil</v>
          </cell>
          <cell r="AJ370" t="str">
            <v>16052</v>
          </cell>
          <cell r="AK370" t="str">
            <v>Brossard - Saint-Lambert</v>
          </cell>
          <cell r="AL370" t="str">
            <v>58012</v>
          </cell>
          <cell r="AM370" t="str">
            <v>Saint-Lambert</v>
          </cell>
          <cell r="AN370" t="str">
            <v>555, CHEMIN TIFFIN</v>
          </cell>
          <cell r="AO370"/>
          <cell r="AP370" t="str">
            <v>J4P3G2</v>
          </cell>
          <cell r="AQ370" t="str">
            <v>http://www.chsldstlambertsurlegolf.com/</v>
          </cell>
          <cell r="AR370" t="str">
            <v>2010-10-01</v>
          </cell>
          <cell r="AS370"/>
          <cell r="AT370" t="str">
            <v>(450) 672-3975</v>
          </cell>
          <cell r="AU370"/>
          <cell r="AV370"/>
          <cell r="AW370"/>
          <cell r="AX370"/>
          <cell r="AY370" t="str">
            <v>11044864</v>
          </cell>
          <cell r="AZ370" t="str">
            <v>51233153</v>
          </cell>
          <cell r="BA370" t="str">
            <v/>
          </cell>
          <cell r="BB370" t="str">
            <v/>
          </cell>
          <cell r="BC370" t="str">
            <v>CHSLD DE SAINT-LAMBERT-SUR-LE-GOLF INC.</v>
          </cell>
          <cell r="BD370">
            <v>3045</v>
          </cell>
          <cell r="BE370" t="str">
            <v>Montérégie</v>
          </cell>
          <cell r="BF370"/>
          <cell r="BG370"/>
          <cell r="BH370"/>
          <cell r="BI370" t="str">
            <v>0</v>
          </cell>
          <cell r="BJ370" t="str">
            <v>RPCU</v>
          </cell>
          <cell r="BK370" t="str">
            <v>Privé non conventionné</v>
          </cell>
          <cell r="BL370" t="str">
            <v>2019-07-23</v>
          </cell>
          <cell r="BM370" t="str">
            <v>Claire Ouellet</v>
          </cell>
          <cell r="BN370" t="str">
            <v>Acceptable</v>
          </cell>
          <cell r="BO370"/>
          <cell r="BP370"/>
        </row>
        <row r="371">
          <cell r="B371" t="str">
            <v>CHSLD GEORGES-PHANEUF</v>
          </cell>
          <cell r="C371" t="str">
            <v>Public</v>
          </cell>
          <cell r="D371" t="str">
            <v>CISSS DE LA MONTÉRÉGIE-CENTRE</v>
          </cell>
          <cell r="E371" t="str">
            <v>CISSS DE LA MONTÉRÉGIE-CENTRE</v>
          </cell>
          <cell r="F371" t="str">
            <v>16 - CISSS DE LA MONTÉRÉGIE-CENTRE</v>
          </cell>
          <cell r="G371" t="str">
            <v>16</v>
          </cell>
          <cell r="H371" t="str">
            <v>Montérégie</v>
          </cell>
          <cell r="J371" t="str">
            <v>11045291</v>
          </cell>
          <cell r="K371" t="str">
            <v>CENTRE INTÉGRÉ DE SANTÉ ET DE SERVICES SOCIAUX DE LA MONTÉRÉGIE-CENTRE</v>
          </cell>
          <cell r="L371" t="str">
            <v>1607</v>
          </cell>
          <cell r="M371" t="str">
            <v>RLS du Haut-Richelieu - Rouville</v>
          </cell>
          <cell r="N371" t="str">
            <v>51495844</v>
          </cell>
          <cell r="O371" t="str">
            <v>CHSLD GEORGES-PHANEUF</v>
          </cell>
          <cell r="P371" t="str">
            <v>Oui</v>
          </cell>
          <cell r="Q371" t="str">
            <v>2023-01-31</v>
          </cell>
          <cell r="R371" t="str">
            <v>SAPA</v>
          </cell>
          <cell r="S371" t="str">
            <v>Actif</v>
          </cell>
          <cell r="T371"/>
          <cell r="U371">
            <v>125</v>
          </cell>
          <cell r="V371" t="str">
            <v>15-08-2018</v>
          </cell>
          <cell r="W371"/>
          <cell r="X371" t="str">
            <v>24</v>
          </cell>
          <cell r="Y371" t="str">
            <v>80</v>
          </cell>
          <cell r="Z371"/>
          <cell r="AA371" t="str">
            <v>4</v>
          </cell>
          <cell r="AB371" t="str">
            <v>128</v>
          </cell>
          <cell r="AC371">
            <v>125</v>
          </cell>
          <cell r="AD371">
            <v>0</v>
          </cell>
          <cell r="AE371">
            <v>0</v>
          </cell>
          <cell r="AF371">
            <v>0</v>
          </cell>
          <cell r="AG371"/>
          <cell r="AH371" t="str">
            <v>560</v>
          </cell>
          <cell r="AI371" t="str">
            <v>Le Haut-Richelieu</v>
          </cell>
          <cell r="AJ371" t="str">
            <v>16071</v>
          </cell>
          <cell r="AK371" t="str">
            <v>Saint-Jean-sur-Richelieu - Saint-Luc</v>
          </cell>
          <cell r="AL371" t="str">
            <v>56083</v>
          </cell>
          <cell r="AM371" t="str">
            <v>Saint-Jean-sur-Richelieu</v>
          </cell>
          <cell r="AN371" t="str">
            <v>230, RUE JACQUES-CARTIER NORD</v>
          </cell>
          <cell r="AO371"/>
          <cell r="AP371" t="str">
            <v>J3B6T4</v>
          </cell>
          <cell r="AQ371" t="str">
            <v>http://www.santemonteregie.qc.ca/haut-richelieu-rouville/index.fr.html</v>
          </cell>
          <cell r="AR371" t="str">
            <v>1978-01-01</v>
          </cell>
          <cell r="AS371"/>
          <cell r="AT371" t="str">
            <v>(450) 346-1133</v>
          </cell>
          <cell r="AU371"/>
          <cell r="AV371"/>
          <cell r="AW371" t="str">
            <v>Cette installation de CHSLD s'appellait Centre d'hébergement GEORGES PHANEUF jusqu'en septembre 2016. En effet, à la suite du processus de modification des noms des différentes installations dont les CHSLD qui  a été entrepris par la DEGERI, Ce CHSLD a également changé de nom.</v>
          </cell>
          <cell r="AX371"/>
          <cell r="AY371" t="str">
            <v>11045291</v>
          </cell>
          <cell r="AZ371" t="str">
            <v>51495844</v>
          </cell>
          <cell r="BA371" t="str">
            <v>Monsieur Richard Deschamps</v>
          </cell>
          <cell r="BB371" t="str">
            <v>M. Jacques Fortin</v>
          </cell>
          <cell r="BC371" t="str">
            <v>CENTRE INTÉGRÉ DE SANTÉ ET DE SERVICES SOCIAUX DE LA MONTÉRÉGIE-CENTRE</v>
          </cell>
          <cell r="BD371">
            <v>3017</v>
          </cell>
          <cell r="BE371" t="str">
            <v>Montérégie</v>
          </cell>
          <cell r="BF371"/>
          <cell r="BG371"/>
          <cell r="BH371"/>
          <cell r="BI371" t="str">
            <v>0</v>
          </cell>
          <cell r="BJ371" t="str">
            <v>RPCU</v>
          </cell>
          <cell r="BK371" t="str">
            <v>Public</v>
          </cell>
          <cell r="BL371" t="str">
            <v>2022-06-14</v>
          </cell>
          <cell r="BM371" t="str">
            <v>Nelson Vachon</v>
          </cell>
          <cell r="BN371" t="str">
            <v>Adéquat</v>
          </cell>
          <cell r="BO371"/>
          <cell r="BP371" t="str">
            <v>RPCU</v>
          </cell>
        </row>
        <row r="372">
          <cell r="B372" t="str">
            <v>CHSLD GERTRUDE-LAFRANCE</v>
          </cell>
          <cell r="C372" t="str">
            <v>Public</v>
          </cell>
          <cell r="D372" t="str">
            <v>CISSS DE LA MONTÉRÉGIE-CENTRE</v>
          </cell>
          <cell r="E372" t="str">
            <v>CISSS DE LA MONTÉRÉGIE-CENTRE</v>
          </cell>
          <cell r="F372" t="str">
            <v>16 - CISSS DE LA MONTÉRÉGIE-CENTRE</v>
          </cell>
          <cell r="G372" t="str">
            <v>16</v>
          </cell>
          <cell r="H372" t="str">
            <v>Montérégie</v>
          </cell>
          <cell r="I372" t="str">
            <v>11045291</v>
          </cell>
          <cell r="J372" t="str">
            <v>11045291</v>
          </cell>
          <cell r="K372" t="str">
            <v>CENTRE INTÉGRÉ DE SANTÉ ET DE SERVICES SOCIAUX DE LA MONTÉRÉGIE-CENTRE</v>
          </cell>
          <cell r="L372" t="str">
            <v>1607</v>
          </cell>
          <cell r="M372" t="str">
            <v>RLS du Haut-Richelieu - Rouville</v>
          </cell>
          <cell r="N372" t="str">
            <v>52290855</v>
          </cell>
          <cell r="O372" t="str">
            <v>CHSLD GERTRUDE-LAFRANCE</v>
          </cell>
          <cell r="P372" t="str">
            <v>Oui</v>
          </cell>
          <cell r="Q372" t="str">
            <v>2023-01-31</v>
          </cell>
          <cell r="R372" t="str">
            <v>SAPA</v>
          </cell>
          <cell r="S372" t="str">
            <v>Actif</v>
          </cell>
          <cell r="T372"/>
          <cell r="U372">
            <v>185</v>
          </cell>
          <cell r="V372" t="str">
            <v>15-08-2018</v>
          </cell>
          <cell r="W372"/>
          <cell r="X372" t="str">
            <v>16</v>
          </cell>
          <cell r="Y372" t="str">
            <v>160</v>
          </cell>
          <cell r="Z372"/>
          <cell r="AA372" t="str">
            <v>5</v>
          </cell>
          <cell r="AB372"/>
          <cell r="AC372">
            <v>175</v>
          </cell>
          <cell r="AD372">
            <v>19</v>
          </cell>
          <cell r="AE372">
            <v>0</v>
          </cell>
          <cell r="AF372">
            <v>0</v>
          </cell>
          <cell r="AG372"/>
          <cell r="AH372" t="str">
            <v>560</v>
          </cell>
          <cell r="AI372" t="str">
            <v>Le Haut-Richelieu</v>
          </cell>
          <cell r="AJ372" t="str">
            <v>16071</v>
          </cell>
          <cell r="AK372" t="str">
            <v>Saint-Jean-sur-Richelieu - Saint-Luc</v>
          </cell>
          <cell r="AL372" t="str">
            <v>56083</v>
          </cell>
          <cell r="AM372" t="str">
            <v>Saint-Jean-sur-Richelieu</v>
          </cell>
          <cell r="AN372" t="str">
            <v>150, BOULEVARD SAINT-LUC</v>
          </cell>
          <cell r="AO372"/>
          <cell r="AP372" t="str">
            <v>J3A1G2</v>
          </cell>
          <cell r="AQ372" t="str">
            <v>http://www.santemonteregie.qc.ca/haut-richelieu-rouville/index.fr.html</v>
          </cell>
          <cell r="AR372" t="str">
            <v>1980-11-01</v>
          </cell>
          <cell r="AS372"/>
          <cell r="AT372" t="str">
            <v>(450) 359-5555</v>
          </cell>
          <cell r="AU372"/>
          <cell r="AV372"/>
          <cell r="AW372" t="str">
            <v>Cette installation de CHSLD s'appellait Centre d'hébergement GERTRUDE-LAFRANCE jusqu'en septembre 2016. En effet, à la suite du processus de modification des noms des différentes installations dont les CHSLD qui  a été entrepris par la DEGERI, Ce CHSLD a également changé de nom.</v>
          </cell>
          <cell r="AX372"/>
          <cell r="AY372" t="str">
            <v>11045291</v>
          </cell>
          <cell r="AZ372" t="str">
            <v>52290855</v>
          </cell>
          <cell r="BA372" t="str">
            <v>Monsieur Richard Deschamps</v>
          </cell>
          <cell r="BB372" t="str">
            <v>M. Jacques Fortin</v>
          </cell>
          <cell r="BC372" t="str">
            <v>CENTRE INTÉGRÉ DE SANTÉ ET DE SERVICES SOCIAUX DE LA MONTÉRÉGIE-CENTRE</v>
          </cell>
          <cell r="BD372">
            <v>3014</v>
          </cell>
          <cell r="BE372" t="str">
            <v>Montérégie</v>
          </cell>
          <cell r="BF372"/>
          <cell r="BG372"/>
          <cell r="BH372"/>
          <cell r="BI372" t="str">
            <v>0</v>
          </cell>
          <cell r="BJ372" t="str">
            <v>RPCU</v>
          </cell>
          <cell r="BK372" t="str">
            <v>Public</v>
          </cell>
          <cell r="BL372" t="str">
            <v>2018-06-19</v>
          </cell>
          <cell r="BM372" t="str">
            <v>André Forest</v>
          </cell>
          <cell r="BN372" t="str">
            <v>Adéquat</v>
          </cell>
          <cell r="BO372"/>
          <cell r="BP372" t="str">
            <v>CTRCAQ</v>
          </cell>
        </row>
        <row r="373">
          <cell r="B373" t="str">
            <v>CHSLD HENRIETTE-CERE</v>
          </cell>
          <cell r="C373" t="str">
            <v>Public</v>
          </cell>
          <cell r="D373" t="str">
            <v>CISSS DE LA MONTÉRÉGIE-CENTRE</v>
          </cell>
          <cell r="E373" t="str">
            <v>CISSS DE LA MONTÉRÉGIE-CENTRE</v>
          </cell>
          <cell r="F373" t="str">
            <v>16 - CISSS DE LA MONTÉRÉGIE-CENTRE</v>
          </cell>
          <cell r="G373" t="str">
            <v>16</v>
          </cell>
          <cell r="H373" t="str">
            <v>Montérégie</v>
          </cell>
          <cell r="J373" t="str">
            <v>11045291</v>
          </cell>
          <cell r="K373" t="str">
            <v>CENTRE INTÉGRÉ DE SANTÉ ET DE SERVICES SOCIAUX DE LA MONTÉRÉGIE-CENTRE</v>
          </cell>
          <cell r="L373" t="str">
            <v>1605</v>
          </cell>
          <cell r="M373" t="str">
            <v>RLS de Champlain</v>
          </cell>
          <cell r="N373" t="str">
            <v>51219285</v>
          </cell>
          <cell r="O373" t="str">
            <v>CHSLD HENRIETTE-CERE</v>
          </cell>
          <cell r="P373" t="str">
            <v>Oui</v>
          </cell>
          <cell r="Q373" t="str">
            <v>2023-01-31</v>
          </cell>
          <cell r="R373" t="str">
            <v>SAPA</v>
          </cell>
          <cell r="S373" t="str">
            <v>Actif</v>
          </cell>
          <cell r="T373"/>
          <cell r="U373">
            <v>99</v>
          </cell>
          <cell r="V373" t="str">
            <v>15-08-2018</v>
          </cell>
          <cell r="W373"/>
          <cell r="X373" t="str">
            <v>1</v>
          </cell>
          <cell r="Y373" t="str">
            <v>94</v>
          </cell>
          <cell r="Z373"/>
          <cell r="AA373" t="str">
            <v>3</v>
          </cell>
          <cell r="AB373" t="str">
            <v>96</v>
          </cell>
          <cell r="AC373">
            <v>96</v>
          </cell>
          <cell r="AD373">
            <v>3</v>
          </cell>
          <cell r="AE373">
            <v>0</v>
          </cell>
          <cell r="AF373">
            <v>0</v>
          </cell>
          <cell r="AG373"/>
          <cell r="AH373" t="str">
            <v>580</v>
          </cell>
          <cell r="AI373" t="str">
            <v>Longueuil</v>
          </cell>
          <cell r="AJ373" t="str">
            <v>16051</v>
          </cell>
          <cell r="AK373" t="str">
            <v>Saint-Hubert</v>
          </cell>
          <cell r="AL373" t="str">
            <v>58227</v>
          </cell>
          <cell r="AM373" t="str">
            <v>Longueuil</v>
          </cell>
          <cell r="AN373" t="str">
            <v>6435, CHEMIN DE CHAMBLY</v>
          </cell>
          <cell r="AO373"/>
          <cell r="AP373" t="str">
            <v>J3Y3R6</v>
          </cell>
          <cell r="AQ373" t="str">
            <v>http://www.santemonteregie.qc.ca/champlaincharleslemoyne/index.fr.html</v>
          </cell>
          <cell r="AR373" t="str">
            <v>1996-10-01</v>
          </cell>
          <cell r="AS373"/>
          <cell r="AT373" t="str">
            <v>(450) 678-3291</v>
          </cell>
          <cell r="AU373"/>
          <cell r="AV373"/>
          <cell r="AW373" t="str">
            <v>Cette installation s'appellait CENTRE HENRIETTE-CERÉ jusqu'en septembre 2016</v>
          </cell>
          <cell r="AX373"/>
          <cell r="AY373" t="str">
            <v>11045291</v>
          </cell>
          <cell r="AZ373" t="str">
            <v>51219285</v>
          </cell>
          <cell r="BA373" t="str">
            <v>Monsieur Richard Deschamps</v>
          </cell>
          <cell r="BB373" t="str">
            <v>M. Jacques Fortin</v>
          </cell>
          <cell r="BC373" t="str">
            <v>CENTRE INTÉGRÉ DE SANTÉ ET DE SERVICES SOCIAUX DE LA MONTÉRÉGIE-CENTRE</v>
          </cell>
          <cell r="BD373">
            <v>3047</v>
          </cell>
          <cell r="BE373" t="str">
            <v>Montérégie</v>
          </cell>
          <cell r="BF373"/>
          <cell r="BG373"/>
          <cell r="BH373"/>
          <cell r="BI373" t="str">
            <v>0</v>
          </cell>
          <cell r="BJ373" t="str">
            <v>CPM</v>
          </cell>
          <cell r="BK373" t="str">
            <v>Public</v>
          </cell>
          <cell r="BL373" t="str">
            <v>2019-09-23</v>
          </cell>
          <cell r="BM373" t="str">
            <v>Stéphane Bouffard</v>
          </cell>
          <cell r="BN373" t="str">
            <v>Acceptable</v>
          </cell>
          <cell r="BO373"/>
          <cell r="BP373" t="str">
            <v>CTRCAQ</v>
          </cell>
        </row>
        <row r="374">
          <cell r="B374" t="str">
            <v>CHSLD SAINTE-CROIX</v>
          </cell>
          <cell r="C374" t="str">
            <v>Public</v>
          </cell>
          <cell r="D374" t="str">
            <v>CISSS DE LA MONTÉRÉGIE-CENTRE</v>
          </cell>
          <cell r="E374" t="str">
            <v>CISSS DE LA MONTÉRÉGIE-CENTRE</v>
          </cell>
          <cell r="F374" t="str">
            <v>16 - CISSS DE LA MONTÉRÉGIE-CENTRE</v>
          </cell>
          <cell r="G374" t="str">
            <v>16</v>
          </cell>
          <cell r="H374" t="str">
            <v>Montérégie</v>
          </cell>
          <cell r="J374" t="str">
            <v>11045291</v>
          </cell>
          <cell r="K374" t="str">
            <v>CENTRE INTÉGRÉ DE SANTÉ ET DE SERVICES SOCIAUX DE LA MONTÉRÉGIE-CENTRE</v>
          </cell>
          <cell r="L374" t="str">
            <v>1607</v>
          </cell>
          <cell r="M374" t="str">
            <v>RLS du Haut-Richelieu - Rouville</v>
          </cell>
          <cell r="N374" t="str">
            <v>51229060</v>
          </cell>
          <cell r="O374" t="str">
            <v>CHSLD SAINTE-CROIX</v>
          </cell>
          <cell r="P374" t="str">
            <v>Oui</v>
          </cell>
          <cell r="Q374" t="str">
            <v>2023-01-31</v>
          </cell>
          <cell r="R374" t="str">
            <v>SAPA</v>
          </cell>
          <cell r="S374" t="str">
            <v>Actif</v>
          </cell>
          <cell r="T374"/>
          <cell r="U374">
            <v>122</v>
          </cell>
          <cell r="V374" t="str">
            <v>15-08-2018</v>
          </cell>
          <cell r="W374"/>
          <cell r="X374" t="str">
            <v>22</v>
          </cell>
          <cell r="Y374" t="str">
            <v>86</v>
          </cell>
          <cell r="Z374" t="str">
            <v>1</v>
          </cell>
          <cell r="AA374" t="str">
            <v>2</v>
          </cell>
          <cell r="AB374" t="str">
            <v>133</v>
          </cell>
          <cell r="AC374">
            <v>128</v>
          </cell>
          <cell r="AD374">
            <v>46</v>
          </cell>
          <cell r="AE374">
            <v>0</v>
          </cell>
          <cell r="AF374">
            <v>0</v>
          </cell>
          <cell r="AG374"/>
          <cell r="AH374" t="str">
            <v>550</v>
          </cell>
          <cell r="AI374" t="str">
            <v>Rouville</v>
          </cell>
          <cell r="AJ374" t="str">
            <v>16072</v>
          </cell>
          <cell r="AK374" t="str">
            <v>Chambly-Carignan-Marieville</v>
          </cell>
          <cell r="AL374" t="str">
            <v>55048</v>
          </cell>
          <cell r="AM374" t="str">
            <v>Marieville</v>
          </cell>
          <cell r="AN374" t="str">
            <v>300, RUE DU DOCTEUR-POULIN</v>
          </cell>
          <cell r="AO374"/>
          <cell r="AP374" t="str">
            <v>J3M1L7</v>
          </cell>
          <cell r="AQ374" t="str">
            <v>http://www.santemonteregie.qc.ca/haut-richelieu-rouville/index.fr.html</v>
          </cell>
          <cell r="AR374" t="str">
            <v>2004-07-08</v>
          </cell>
          <cell r="AS374"/>
          <cell r="AT374" t="str">
            <v>(450) 460-4475</v>
          </cell>
          <cell r="AU374"/>
          <cell r="AV374"/>
          <cell r="AW374" t="str">
            <v>Cette installation de CHSLD s'appellait RÉSIDENCE ROUVILLE (SAINTE-CROIX) jusqu'en septembre 2016. En effet, à la suite du processus de modification des noms des différentes installations dont les CHSLD qui  a été entrepris par la DEGERI, Ce CHSLD a également changé de nom.</v>
          </cell>
          <cell r="AX374"/>
          <cell r="AY374" t="str">
            <v>11045291</v>
          </cell>
          <cell r="AZ374" t="str">
            <v>51229060</v>
          </cell>
          <cell r="BA374" t="str">
            <v>Monsieur Richard Deschamps</v>
          </cell>
          <cell r="BB374" t="str">
            <v>M. Jacques Fortin</v>
          </cell>
          <cell r="BC374" t="str">
            <v>CENTRE INTÉGRÉ DE SANTÉ ET DE SERVICES SOCIAUX DE LA MONTÉRÉGIE-CENTRE</v>
          </cell>
          <cell r="BD374">
            <v>3013</v>
          </cell>
          <cell r="BE374" t="str">
            <v>Montérégie</v>
          </cell>
          <cell r="BF374"/>
          <cell r="BG374"/>
          <cell r="BH374"/>
          <cell r="BI374" t="str">
            <v>0</v>
          </cell>
          <cell r="BJ374" t="str">
            <v>RPCU</v>
          </cell>
          <cell r="BK374" t="str">
            <v>Public</v>
          </cell>
          <cell r="BL374" t="str">
            <v>2022-07-5</v>
          </cell>
          <cell r="BM374" t="str">
            <v>Johanne Chrétien</v>
          </cell>
          <cell r="BN374" t="str">
            <v>Acceptable</v>
          </cell>
          <cell r="BO374"/>
          <cell r="BP374" t="str">
            <v>RPCU</v>
          </cell>
        </row>
        <row r="375">
          <cell r="B375" t="str">
            <v xml:space="preserve">CHSLD SAINT-JOSEPH </v>
          </cell>
          <cell r="C375" t="str">
            <v>Public</v>
          </cell>
          <cell r="D375" t="str">
            <v>CISSS DE LA MONTÉRÉGIE-CENTRE</v>
          </cell>
          <cell r="E375" t="str">
            <v>CISSS DE LA MONTÉRÉGIE-CENTRE</v>
          </cell>
          <cell r="F375" t="str">
            <v>16 - CISSS DE LA MONTÉRÉGIE-CENTRE</v>
          </cell>
          <cell r="G375" t="str">
            <v>16</v>
          </cell>
          <cell r="H375" t="str">
            <v>Montérégie</v>
          </cell>
          <cell r="J375" t="str">
            <v>11045291</v>
          </cell>
          <cell r="K375" t="str">
            <v>CENTRE INTÉGRÉ DE SANTÉ ET DE SERVICES SOCIAUX DE LA MONTÉRÉGIE-CENTRE</v>
          </cell>
          <cell r="L375" t="str">
            <v>1607</v>
          </cell>
          <cell r="M375" t="str">
            <v>RLS du Haut-Richelieu - Rouville</v>
          </cell>
          <cell r="N375" t="str">
            <v>52503752</v>
          </cell>
          <cell r="O375" t="str">
            <v xml:space="preserve">CHSLD SAINT-JOSEPH </v>
          </cell>
          <cell r="P375" t="str">
            <v>Oui</v>
          </cell>
          <cell r="Q375" t="str">
            <v>2023-01-31</v>
          </cell>
          <cell r="R375" t="str">
            <v>SAPA</v>
          </cell>
          <cell r="S375" t="str">
            <v>Actif</v>
          </cell>
          <cell r="T375"/>
          <cell r="U375">
            <v>39</v>
          </cell>
          <cell r="V375" t="str">
            <v>15-08-2018</v>
          </cell>
          <cell r="W375"/>
          <cell r="X375" t="str">
            <v>8</v>
          </cell>
          <cell r="Y375" t="str">
            <v>24</v>
          </cell>
          <cell r="Z375"/>
          <cell r="AA375" t="str">
            <v>1</v>
          </cell>
          <cell r="AB375" t="str">
            <v>39</v>
          </cell>
          <cell r="AC375">
            <v>39</v>
          </cell>
          <cell r="AD375">
            <v>1</v>
          </cell>
          <cell r="AE375">
            <v>0</v>
          </cell>
          <cell r="AF375">
            <v>0</v>
          </cell>
          <cell r="AG375"/>
          <cell r="AH375" t="str">
            <v>570</v>
          </cell>
          <cell r="AI375" t="str">
            <v>La Vallée-du-Richelieu</v>
          </cell>
          <cell r="AJ375" t="str">
            <v>16072</v>
          </cell>
          <cell r="AK375" t="str">
            <v>Chambly-Carignan-Marieville</v>
          </cell>
          <cell r="AL375" t="str">
            <v>57005</v>
          </cell>
          <cell r="AM375" t="str">
            <v>Chambly</v>
          </cell>
          <cell r="AN375" t="str">
            <v>100, RUE MARTEL</v>
          </cell>
          <cell r="AO375"/>
          <cell r="AP375" t="str">
            <v>J3L1V3</v>
          </cell>
          <cell r="AQ375" t="str">
            <v>http://www.santemonteregie.qc.ca/haut-richelieu-rouville/index.fr.html</v>
          </cell>
          <cell r="AR375" t="str">
            <v>1982-03-31</v>
          </cell>
          <cell r="AS375"/>
          <cell r="AT375" t="str">
            <v>(450) 658-6271</v>
          </cell>
          <cell r="AU375"/>
          <cell r="AV375"/>
          <cell r="AW375" t="str">
            <v>Cette installation de CHSLD s'appellait RÉSIDENCE SAINT JOSEPH DE CHAMBLY jusqu'en septembre 2016. En effet, à la suite du processus de modification des noms des différentes installations dont les CHSLD qui  a été entrepris par la DEGERI, Ce CHSLD a également changé de nom.</v>
          </cell>
          <cell r="AX375"/>
          <cell r="AY375" t="str">
            <v>11045291</v>
          </cell>
          <cell r="AZ375" t="str">
            <v>52503752</v>
          </cell>
          <cell r="BA375" t="str">
            <v>Monsieur Richard Deschamps</v>
          </cell>
          <cell r="BB375" t="str">
            <v>M. Jacques Fortin</v>
          </cell>
          <cell r="BC375" t="str">
            <v>CENTRE INTÉGRÉ DE SANTÉ ET DE SERVICES SOCIAUX DE LA MONTÉRÉGIE-CENTRE</v>
          </cell>
          <cell r="BD375">
            <v>3016</v>
          </cell>
          <cell r="BE375" t="str">
            <v>Montérégie</v>
          </cell>
          <cell r="BF375"/>
          <cell r="BG375"/>
          <cell r="BH375"/>
          <cell r="BI375" t="str">
            <v>0</v>
          </cell>
          <cell r="BJ375" t="str">
            <v>RPCU</v>
          </cell>
          <cell r="BK375" t="str">
            <v>Public</v>
          </cell>
          <cell r="BL375" t="str">
            <v>2019-10-23</v>
          </cell>
          <cell r="BM375" t="str">
            <v>Stéphane Bouffard</v>
          </cell>
          <cell r="BN375" t="str">
            <v>Très adéquat</v>
          </cell>
          <cell r="BO375"/>
          <cell r="BP375" t="str">
            <v>RPCU</v>
          </cell>
        </row>
        <row r="376">
          <cell r="B376" t="str">
            <v>CHSLD DOCTEUR CHEVRIER</v>
          </cell>
          <cell r="C376" t="str">
            <v>Public</v>
          </cell>
          <cell r="D376" t="str">
            <v>CISSS DE LA MONTÉRÉGIE-CENTRE</v>
          </cell>
          <cell r="E376" t="str">
            <v>CISSS DE LA MONTÉRÉGIE-CENTRE</v>
          </cell>
          <cell r="F376" t="str">
            <v>16 - CISSS DE LA MONTÉRÉGIE-CENTRE</v>
          </cell>
          <cell r="G376" t="str">
            <v>16</v>
          </cell>
          <cell r="H376" t="str">
            <v>Montérégie</v>
          </cell>
          <cell r="J376" t="str">
            <v>11045291</v>
          </cell>
          <cell r="K376" t="str">
            <v>CENTRE INTÉGRÉ DE SANTÉ ET DE SERVICES SOCIAUX DE LA MONTÉRÉGIE-CENTRE</v>
          </cell>
          <cell r="L376" t="str">
            <v>1605</v>
          </cell>
          <cell r="M376" t="str">
            <v>RLS de Champlain</v>
          </cell>
          <cell r="N376" t="str">
            <v>51235182</v>
          </cell>
          <cell r="O376" t="str">
            <v>CHSLD DOCTEUR CHEVRIER</v>
          </cell>
          <cell r="P376" t="str">
            <v>Oui</v>
          </cell>
          <cell r="Q376" t="str">
            <v>2023-01-31</v>
          </cell>
          <cell r="R376" t="str">
            <v>SAPA</v>
          </cell>
          <cell r="S376" t="str">
            <v>Actif</v>
          </cell>
          <cell r="T376"/>
          <cell r="U376">
            <v>92</v>
          </cell>
          <cell r="V376" t="str">
            <v>15-08-2018</v>
          </cell>
          <cell r="W376"/>
          <cell r="X376"/>
          <cell r="Y376"/>
          <cell r="Z376"/>
          <cell r="AA376"/>
          <cell r="AB376"/>
          <cell r="AC376">
            <v>94</v>
          </cell>
          <cell r="AD376">
            <v>0</v>
          </cell>
          <cell r="AE376">
            <v>0</v>
          </cell>
          <cell r="AF376">
            <v>0</v>
          </cell>
          <cell r="AG376"/>
          <cell r="AH376" t="str">
            <v>580</v>
          </cell>
          <cell r="AI376" t="str">
            <v>Longueuil</v>
          </cell>
          <cell r="AJ376" t="str">
            <v>16052</v>
          </cell>
          <cell r="AK376" t="str">
            <v>Brossard - Saint-Lambert</v>
          </cell>
          <cell r="AL376" t="str">
            <v>58012</v>
          </cell>
          <cell r="AM376" t="str">
            <v>Saint-Lambert</v>
          </cell>
          <cell r="AN376" t="str">
            <v>700, RUE DOCTEUR-CHEVRIER</v>
          </cell>
          <cell r="AO376"/>
          <cell r="AP376" t="str">
            <v>J4P0A4</v>
          </cell>
          <cell r="AQ376" t="str">
            <v>http://groupevaleo.ca/</v>
          </cell>
          <cell r="AR376" t="str">
            <v>2014-10-28</v>
          </cell>
          <cell r="AS376"/>
          <cell r="AT376" t="str">
            <v>(450) 466-1300</v>
          </cell>
          <cell r="AU376"/>
          <cell r="AV376"/>
          <cell r="AW376"/>
          <cell r="AX376"/>
          <cell r="AY376" t="str">
            <v>11045291</v>
          </cell>
          <cell r="AZ376" t="str">
            <v>51235182</v>
          </cell>
          <cell r="BA376" t="str">
            <v/>
          </cell>
          <cell r="BB376" t="str">
            <v/>
          </cell>
          <cell r="BC376" t="str">
            <v>CENTRE INTÉGRÉ DE SANTÉ ET DE SERVICES SOCIAUX DE LA MONTÉRÉGIE-CENTRE</v>
          </cell>
          <cell r="BD376">
            <v>3057</v>
          </cell>
          <cell r="BE376" t="str">
            <v>Montérégie</v>
          </cell>
          <cell r="BF376"/>
          <cell r="BG376"/>
          <cell r="BH376"/>
          <cell r="BI376" t="str">
            <v>0</v>
          </cell>
          <cell r="BJ376" t="str">
            <v>CPM</v>
          </cell>
          <cell r="BK376" t="str">
            <v>Public</v>
          </cell>
          <cell r="BL376"/>
          <cell r="BM376"/>
          <cell r="BN376"/>
          <cell r="BO376"/>
          <cell r="BP376" t="str">
            <v>CPM</v>
          </cell>
        </row>
        <row r="377">
          <cell r="B377" t="str">
            <v>CHSLD VAL-JOLI</v>
          </cell>
          <cell r="C377" t="str">
            <v>Public</v>
          </cell>
          <cell r="D377" t="str">
            <v>CISSS DE LA MONTÉRÉGIE-CENTRE</v>
          </cell>
          <cell r="E377" t="str">
            <v>CISSS DE LA MONTÉRÉGIE-CENTRE</v>
          </cell>
          <cell r="F377" t="str">
            <v>16 - CISSS DE LA MONTÉRÉGIE-CENTRE</v>
          </cell>
          <cell r="G377" t="str">
            <v>16</v>
          </cell>
          <cell r="H377" t="str">
            <v>Montérégie</v>
          </cell>
          <cell r="J377" t="str">
            <v>11045291</v>
          </cell>
          <cell r="K377" t="str">
            <v>CENTRE INTÉGRÉ DE SANTÉ ET DE SERVICES SOCIAUX DE LA MONTÉRÉGIE-CENTRE</v>
          </cell>
          <cell r="L377" t="str">
            <v>1607</v>
          </cell>
          <cell r="M377" t="str">
            <v>RLS du Haut-Richelieu - Rouville</v>
          </cell>
          <cell r="N377" t="str">
            <v>52502747</v>
          </cell>
          <cell r="O377" t="str">
            <v>CHALD VAL-JOLI</v>
          </cell>
          <cell r="P377" t="str">
            <v>Oui</v>
          </cell>
          <cell r="Q377" t="str">
            <v>2023-01-31</v>
          </cell>
          <cell r="R377" t="str">
            <v>SAPA</v>
          </cell>
          <cell r="S377" t="str">
            <v>Actif</v>
          </cell>
          <cell r="T377"/>
          <cell r="U377">
            <v>42</v>
          </cell>
          <cell r="V377" t="str">
            <v>15-08-2018</v>
          </cell>
          <cell r="W377"/>
          <cell r="X377"/>
          <cell r="Y377"/>
          <cell r="Z377"/>
          <cell r="AA377">
            <v>2</v>
          </cell>
          <cell r="AB377"/>
          <cell r="AC377">
            <v>39</v>
          </cell>
          <cell r="AD377">
            <v>3</v>
          </cell>
          <cell r="AE377">
            <v>0</v>
          </cell>
          <cell r="AF377">
            <v>0</v>
          </cell>
          <cell r="AG377"/>
          <cell r="AH377" t="str">
            <v>550</v>
          </cell>
          <cell r="AI377" t="str">
            <v>Rouville</v>
          </cell>
          <cell r="AJ377" t="str">
            <v>16072</v>
          </cell>
          <cell r="AK377" t="str">
            <v>Chambly-Carignan-Marieville</v>
          </cell>
          <cell r="AL377" t="str">
            <v>55023</v>
          </cell>
          <cell r="AM377" t="str">
            <v>Saint-Césaire</v>
          </cell>
          <cell r="AN377" t="str">
            <v>1425, RUE NOTRE-DAME</v>
          </cell>
          <cell r="AO377"/>
          <cell r="AP377" t="str">
            <v>J0L1T0</v>
          </cell>
          <cell r="AQ377" t="str">
            <v>http://www.santemonteregie.qc.ca/haut-richelieu-rouville/index.fr.html</v>
          </cell>
          <cell r="AR377" t="str">
            <v>1982-03-31</v>
          </cell>
          <cell r="AS377"/>
          <cell r="AT377" t="str">
            <v>(450) 469-3194</v>
          </cell>
          <cell r="AU377"/>
          <cell r="AV377"/>
          <cell r="AW377" t="str">
            <v>Cette installation de CHSLD s'appellait RÉSICENCE VAL JOLI jusqu'en septembre 2016. En effet, à la suite du processus de modification des noms des différentes installations dont les CHSLD qui  a été entrepris par la DEGERI, Ce CHSLD a également changé de nom.</v>
          </cell>
          <cell r="AX377"/>
          <cell r="AY377" t="str">
            <v>11045291</v>
          </cell>
          <cell r="AZ377" t="str">
            <v>52502747</v>
          </cell>
          <cell r="BA377" t="str">
            <v>Monsieur Richard Deschamps</v>
          </cell>
          <cell r="BB377" t="str">
            <v>M. Jacques Fortin</v>
          </cell>
          <cell r="BC377" t="str">
            <v>CENTRE INTÉGRÉ DE SANTÉ ET DE SERVICES SOCIAUX DE LA MONTÉRÉGIE-CENTRE</v>
          </cell>
          <cell r="BD377">
            <v>3015</v>
          </cell>
          <cell r="BE377" t="str">
            <v>Montérégie</v>
          </cell>
          <cell r="BF377"/>
          <cell r="BG377"/>
          <cell r="BH377"/>
          <cell r="BI377" t="str">
            <v>0</v>
          </cell>
          <cell r="BJ377" t="str">
            <v>RPCU</v>
          </cell>
          <cell r="BK377" t="str">
            <v>Public</v>
          </cell>
          <cell r="BL377" t="str">
            <v>2022-06-21</v>
          </cell>
          <cell r="BM377" t="str">
            <v>Nelson Vachon</v>
          </cell>
          <cell r="BN377" t="str">
            <v>Acceptable</v>
          </cell>
          <cell r="BO377"/>
          <cell r="BP377" t="str">
            <v>CPM</v>
          </cell>
        </row>
        <row r="378">
          <cell r="B378" t="str">
            <v>MANOIR SOLEIL</v>
          </cell>
          <cell r="C378" t="str">
            <v>Privé non conventionné</v>
          </cell>
          <cell r="D378" t="str">
            <v>MANOIR SOLEIL</v>
          </cell>
          <cell r="E378" t="str">
            <v>CISSS DE LA MONTÉRÉGIE-CENTRE</v>
          </cell>
          <cell r="F378" t="str">
            <v>16 - CISSS DE LA MONTÉRÉGIE-CENTRE</v>
          </cell>
          <cell r="G378" t="str">
            <v>16</v>
          </cell>
          <cell r="H378" t="str">
            <v>Montérégie</v>
          </cell>
          <cell r="J378" t="str">
            <v>11045291</v>
          </cell>
          <cell r="K378" t="str">
            <v>CENTRE INTÉGRÉ DE SANTÉ ET DE SERVICES SOCIAUX DE LA MONTÉRÉGIE-CENTRE</v>
          </cell>
          <cell r="L378" t="str">
            <v>1607</v>
          </cell>
          <cell r="M378" t="str">
            <v>RLS du Haut-Richelieu - Rouville</v>
          </cell>
          <cell r="N378" t="str">
            <v>24266926</v>
          </cell>
          <cell r="O378" t="str">
            <v>MANOIR SOLEIL</v>
          </cell>
          <cell r="P378" t="str">
            <v>Oui</v>
          </cell>
          <cell r="Q378" t="str">
            <v>2023-01-31</v>
          </cell>
          <cell r="R378" t="str">
            <v>SAPA</v>
          </cell>
          <cell r="S378" t="str">
            <v>Actif</v>
          </cell>
          <cell r="T378"/>
          <cell r="U378">
            <v>68</v>
          </cell>
          <cell r="V378" t="str">
            <v>15-08-2018</v>
          </cell>
          <cell r="W378" t="str">
            <v>Non</v>
          </cell>
          <cell r="X378" t="str">
            <v>1</v>
          </cell>
          <cell r="Y378" t="str">
            <v>46</v>
          </cell>
          <cell r="Z378"/>
          <cell r="AA378" t="str">
            <v>1</v>
          </cell>
          <cell r="AB378" t="str">
            <v>48</v>
          </cell>
          <cell r="AC378">
            <v>68</v>
          </cell>
          <cell r="AD378">
            <v>0</v>
          </cell>
          <cell r="AE378">
            <v>34</v>
          </cell>
          <cell r="AF378">
            <v>0</v>
          </cell>
          <cell r="AG378"/>
          <cell r="AH378" t="str">
            <v>570</v>
          </cell>
          <cell r="AI378" t="str">
            <v>La Vallée-du-Richelieu</v>
          </cell>
          <cell r="AJ378" t="str">
            <v>16072</v>
          </cell>
          <cell r="AK378" t="str">
            <v>Chambly-Carignan-Marieville</v>
          </cell>
          <cell r="AL378" t="str">
            <v>57005</v>
          </cell>
          <cell r="AM378" t="str">
            <v>Chambly</v>
          </cell>
          <cell r="AN378" t="str">
            <v>125, RUE DAIGNEAULT</v>
          </cell>
          <cell r="AO378"/>
          <cell r="AP378" t="str">
            <v>J3L1G7</v>
          </cell>
          <cell r="AQ378" t="str">
            <v>http://www.santemonteregie.qc.ca/haut-richelieu-rouville/services/lieux/detail/manoir-soleil.fr.html</v>
          </cell>
          <cell r="AR378" t="str">
            <v>1987-01-30</v>
          </cell>
          <cell r="AS378"/>
          <cell r="AT378" t="str">
            <v>(450) 658-4441</v>
          </cell>
          <cell r="AU378"/>
          <cell r="AV378"/>
          <cell r="AW378"/>
          <cell r="AX378" t="str">
            <v xml:space="preserve">CPM en 2014, mais partenaire CTRCAQ Pour la visite de 2015. </v>
          </cell>
          <cell r="AY378" t="str">
            <v>24266926</v>
          </cell>
          <cell r="AZ378" t="str">
            <v>24266926</v>
          </cell>
          <cell r="BA378" t="str">
            <v/>
          </cell>
          <cell r="BB378" t="str">
            <v/>
          </cell>
          <cell r="BC378" t="str">
            <v>MANOIR SOLEIL INC.</v>
          </cell>
          <cell r="BD378">
            <v>3061</v>
          </cell>
          <cell r="BE378" t="str">
            <v>Montérégie</v>
          </cell>
          <cell r="BF378"/>
          <cell r="BG378"/>
          <cell r="BH378"/>
          <cell r="BI378" t="str">
            <v>0</v>
          </cell>
          <cell r="BJ378" t="str">
            <v>CPM</v>
          </cell>
          <cell r="BK378" t="str">
            <v>Privé non conventionné</v>
          </cell>
          <cell r="BL378" t="str">
            <v>2019-04-24</v>
          </cell>
          <cell r="BM378" t="str">
            <v>Micheline Bowen</v>
          </cell>
          <cell r="BN378" t="str">
            <v>Très adéquat</v>
          </cell>
          <cell r="BO378"/>
          <cell r="BP378" t="str">
            <v>CPM</v>
          </cell>
        </row>
        <row r="379">
          <cell r="B379" t="str">
            <v>CENTRE D'ACCUEIL MARCELLE FERRON</v>
          </cell>
          <cell r="C379" t="str">
            <v>Privé conventionné</v>
          </cell>
          <cell r="D379" t="str">
            <v>MARCELLE FERRON</v>
          </cell>
          <cell r="E379" t="str">
            <v>CISSS DE LA MONTÉRÉGIE-CENTRE</v>
          </cell>
          <cell r="F379" t="str">
            <v>16 - CISSS DE LA MONTÉRÉGIE-CENTRE</v>
          </cell>
          <cell r="G379" t="str">
            <v>16</v>
          </cell>
          <cell r="H379" t="str">
            <v>Montérégie</v>
          </cell>
          <cell r="J379" t="str">
            <v>11045291</v>
          </cell>
          <cell r="K379" t="str">
            <v>CENTRE INTÉGRÉ DE SANTÉ ET DE SERVICES SOCIAUX DE LA MONTÉRÉGIE-CENTRE</v>
          </cell>
          <cell r="L379" t="str">
            <v>1605</v>
          </cell>
          <cell r="M379" t="str">
            <v>RLS de Champlain</v>
          </cell>
          <cell r="N379" t="str">
            <v>54198171</v>
          </cell>
          <cell r="O379" t="str">
            <v>CENTRE D'ACCUEIL MARCELLE FERRON</v>
          </cell>
          <cell r="P379" t="str">
            <v>Oui</v>
          </cell>
          <cell r="Q379" t="str">
            <v>2023-01-31</v>
          </cell>
          <cell r="R379" t="str">
            <v>SAPA</v>
          </cell>
          <cell r="S379" t="str">
            <v>Actif</v>
          </cell>
          <cell r="T379"/>
          <cell r="U379">
            <v>273</v>
          </cell>
          <cell r="V379" t="str">
            <v>15-08-2018</v>
          </cell>
          <cell r="W379" t="str">
            <v>Non</v>
          </cell>
          <cell r="X379" t="str">
            <v>25</v>
          </cell>
          <cell r="Y379" t="str">
            <v>199</v>
          </cell>
          <cell r="Z379" t="str">
            <v>0</v>
          </cell>
          <cell r="AA379" t="str">
            <v>5</v>
          </cell>
          <cell r="AB379" t="str">
            <v>249</v>
          </cell>
          <cell r="AC379">
            <v>249</v>
          </cell>
          <cell r="AD379">
            <v>0</v>
          </cell>
          <cell r="AE379">
            <v>0</v>
          </cell>
          <cell r="AF379">
            <v>0</v>
          </cell>
          <cell r="AG379"/>
          <cell r="AH379" t="str">
            <v>580</v>
          </cell>
          <cell r="AI379" t="str">
            <v>Longueuil</v>
          </cell>
          <cell r="AJ379" t="str">
            <v>16052</v>
          </cell>
          <cell r="AK379" t="str">
            <v>Brossard - Saint-Lambert</v>
          </cell>
          <cell r="AL379" t="str">
            <v>58007</v>
          </cell>
          <cell r="AM379" t="str">
            <v>Brossard</v>
          </cell>
          <cell r="AN379" t="str">
            <v>8600, BOULEVARD MARIE VICTORIN</v>
          </cell>
          <cell r="AO379"/>
          <cell r="AP379" t="str">
            <v>J4X1A1</v>
          </cell>
          <cell r="AQ379" t="str">
            <v>http://www.chsldmarcelleferron.com/</v>
          </cell>
          <cell r="AR379" t="str">
            <v>1989-10-10</v>
          </cell>
          <cell r="AS379"/>
          <cell r="AT379" t="str">
            <v>(450) 923-1430</v>
          </cell>
          <cell r="AU379"/>
          <cell r="AV379"/>
          <cell r="AW379"/>
          <cell r="AX379"/>
          <cell r="AY379" t="str">
            <v>27368703</v>
          </cell>
          <cell r="AZ379" t="str">
            <v>54198171</v>
          </cell>
          <cell r="BA379" t="str">
            <v>M. Frédéric Dumas</v>
          </cell>
          <cell r="BB379" t="str">
            <v/>
          </cell>
          <cell r="BC379" t="str">
            <v>CENTRE D'ACCUEIL MARCELLE FERRON INC.</v>
          </cell>
          <cell r="BD379">
            <v>3062</v>
          </cell>
          <cell r="BE379" t="str">
            <v>Montérégie</v>
          </cell>
          <cell r="BF379"/>
          <cell r="BG379"/>
          <cell r="BH379"/>
          <cell r="BI379" t="str">
            <v>0</v>
          </cell>
          <cell r="BJ379" t="str">
            <v>CTRCAQ</v>
          </cell>
          <cell r="BK379" t="str">
            <v>Privé conventionné</v>
          </cell>
          <cell r="BL379" t="str">
            <v>2019-02-19</v>
          </cell>
          <cell r="BM379" t="str">
            <v>Micheline Bowen</v>
          </cell>
          <cell r="BN379" t="str">
            <v>Adéquat</v>
          </cell>
          <cell r="BO379"/>
          <cell r="BP379" t="str">
            <v>CTRCAQ</v>
          </cell>
        </row>
        <row r="380">
          <cell r="B380" t="str">
            <v>CHSLD VIGI DE BROSSARD</v>
          </cell>
          <cell r="C380" t="str">
            <v>Privé conventionné</v>
          </cell>
          <cell r="D380" t="str">
            <v>VIGI SANTE</v>
          </cell>
          <cell r="E380" t="str">
            <v>CISSS DE LA MONTÉRÉGIE-CENTRE</v>
          </cell>
          <cell r="F380" t="str">
            <v>16 - CISSS DE LA MONTÉRÉGIE-CENTRE</v>
          </cell>
          <cell r="G380" t="str">
            <v>16</v>
          </cell>
          <cell r="H380" t="str">
            <v>Montérégie</v>
          </cell>
          <cell r="J380" t="str">
            <v>11045291</v>
          </cell>
          <cell r="K380" t="str">
            <v>CENTRE INTÉGRÉ DE SANTÉ ET DE SERVICES SOCIAUX DE LA MONTÉRÉGIE-CENTRE</v>
          </cell>
          <cell r="L380" t="str">
            <v>1605</v>
          </cell>
          <cell r="M380" t="str">
            <v>RLS de Champlain</v>
          </cell>
          <cell r="N380" t="str">
            <v>51223345</v>
          </cell>
          <cell r="O380" t="str">
            <v>CHSLD VIGI DE BROSSARD</v>
          </cell>
          <cell r="P380" t="str">
            <v>Oui</v>
          </cell>
          <cell r="Q380" t="str">
            <v>2023-01-31</v>
          </cell>
          <cell r="R380" t="str">
            <v>SAPA</v>
          </cell>
          <cell r="S380" t="str">
            <v>Actif</v>
          </cell>
          <cell r="T380"/>
          <cell r="U380">
            <v>66</v>
          </cell>
          <cell r="V380" t="str">
            <v>15-08-2018</v>
          </cell>
          <cell r="W380"/>
          <cell r="X380"/>
          <cell r="Y380"/>
          <cell r="Z380"/>
          <cell r="AA380">
            <v>2</v>
          </cell>
          <cell r="AB380"/>
          <cell r="AC380">
            <v>66</v>
          </cell>
          <cell r="AD380">
            <v>0</v>
          </cell>
          <cell r="AE380">
            <v>0</v>
          </cell>
          <cell r="AF380">
            <v>0</v>
          </cell>
          <cell r="AG380"/>
          <cell r="AH380" t="str">
            <v>580</v>
          </cell>
          <cell r="AI380" t="str">
            <v>Longueuil</v>
          </cell>
          <cell r="AJ380" t="str">
            <v>16052</v>
          </cell>
          <cell r="AK380" t="str">
            <v>Brossard - Saint-Lambert</v>
          </cell>
          <cell r="AL380" t="str">
            <v>58007</v>
          </cell>
          <cell r="AM380" t="str">
            <v>Brossard</v>
          </cell>
          <cell r="AN380" t="str">
            <v>5955, BOULEVARD GRANDE-ALLEE</v>
          </cell>
          <cell r="AO380"/>
          <cell r="AP380" t="str">
            <v>J4Z3G4</v>
          </cell>
          <cell r="AQ380" t="str">
            <v>http://www.vigisante.com/</v>
          </cell>
          <cell r="AR380" t="str">
            <v>1999-05-20</v>
          </cell>
          <cell r="AS380"/>
          <cell r="AT380" t="str">
            <v>(514) 677-5253</v>
          </cell>
          <cell r="AU380"/>
          <cell r="AV380"/>
          <cell r="AW380"/>
          <cell r="AX380"/>
          <cell r="AY380" t="str">
            <v>11044815</v>
          </cell>
          <cell r="AZ380" t="str">
            <v>51223345</v>
          </cell>
          <cell r="BA380" t="str">
            <v>Madame Agnès Bouisson</v>
          </cell>
          <cell r="BB380" t="str">
            <v/>
          </cell>
          <cell r="BC380" t="str">
            <v>VIGI SANTE LTEE</v>
          </cell>
          <cell r="BD380">
            <v>3042</v>
          </cell>
          <cell r="BE380" t="str">
            <v>Montérégie</v>
          </cell>
          <cell r="BF380"/>
          <cell r="BG380"/>
          <cell r="BH380"/>
          <cell r="BI380" t="str">
            <v>0</v>
          </cell>
          <cell r="BJ380" t="str">
            <v>RPCU</v>
          </cell>
          <cell r="BK380" t="str">
            <v>Privé conventionné</v>
          </cell>
          <cell r="BL380" t="str">
            <v>2021-10-28</v>
          </cell>
          <cell r="BM380" t="str">
            <v>Nelson Vachon</v>
          </cell>
          <cell r="BN380" t="str">
            <v>Très adéquat</v>
          </cell>
          <cell r="BO380"/>
          <cell r="BP380" t="str">
            <v>CTRCAQ</v>
          </cell>
        </row>
        <row r="381">
          <cell r="B381" t="str">
            <v>CHSLD VIGI DE MONTEREGIE</v>
          </cell>
          <cell r="C381" t="str">
            <v>Privé conventionné</v>
          </cell>
          <cell r="D381" t="str">
            <v>VIGI SANTE</v>
          </cell>
          <cell r="E381" t="str">
            <v>CISSS DE LA MONTÉRÉGIE-CENTRE</v>
          </cell>
          <cell r="F381" t="str">
            <v>16 - CISSS DE LA MONTÉRÉGIE-CENTRE</v>
          </cell>
          <cell r="G381" t="str">
            <v>16</v>
          </cell>
          <cell r="H381" t="str">
            <v>Montérégie</v>
          </cell>
          <cell r="J381" t="str">
            <v>11045291</v>
          </cell>
          <cell r="K381" t="str">
            <v>CENTRE INTÉGRÉ DE SANTÉ ET DE SERVICES SOCIAUX DE LA MONTÉRÉGIE-CENTRE</v>
          </cell>
          <cell r="L381" t="str">
            <v>1605</v>
          </cell>
          <cell r="M381" t="str">
            <v>RLS de Champlain</v>
          </cell>
          <cell r="N381" t="str">
            <v>54661442</v>
          </cell>
          <cell r="O381" t="str">
            <v>CHSLD VIGI DE MONTEREGIE</v>
          </cell>
          <cell r="P381" t="str">
            <v>Oui</v>
          </cell>
          <cell r="Q381" t="str">
            <v>2023-01-31</v>
          </cell>
          <cell r="R381" t="str">
            <v>SAPA</v>
          </cell>
          <cell r="S381" t="str">
            <v>Actif</v>
          </cell>
          <cell r="T381"/>
          <cell r="U381">
            <v>90</v>
          </cell>
          <cell r="V381" t="str">
            <v>15-08-2018</v>
          </cell>
          <cell r="W381"/>
          <cell r="X381"/>
          <cell r="Y381"/>
          <cell r="Z381"/>
          <cell r="AA381">
            <v>2</v>
          </cell>
          <cell r="AB381" t="str">
            <v>0</v>
          </cell>
          <cell r="AC381">
            <v>90</v>
          </cell>
          <cell r="AD381">
            <v>0</v>
          </cell>
          <cell r="AE381">
            <v>0</v>
          </cell>
          <cell r="AF381">
            <v>0</v>
          </cell>
          <cell r="AG381"/>
          <cell r="AH381" t="str">
            <v>580</v>
          </cell>
          <cell r="AI381" t="str">
            <v>Longueuil</v>
          </cell>
          <cell r="AJ381" t="str">
            <v>16051</v>
          </cell>
          <cell r="AK381" t="str">
            <v>Saint-Hubert</v>
          </cell>
          <cell r="AL381" t="str">
            <v>58227</v>
          </cell>
          <cell r="AM381" t="str">
            <v>Longueuil</v>
          </cell>
          <cell r="AN381" t="str">
            <v>2042, BOULEVARD MARIE</v>
          </cell>
          <cell r="AO381"/>
          <cell r="AP381" t="str">
            <v>J4T2B4</v>
          </cell>
          <cell r="AQ381" t="str">
            <v>http://www.vigisante.com/</v>
          </cell>
          <cell r="AR381" t="str">
            <v>1991-04-01</v>
          </cell>
          <cell r="AS381"/>
          <cell r="AT381" t="str">
            <v>(514) 671-5596</v>
          </cell>
          <cell r="AU381"/>
          <cell r="AV381"/>
          <cell r="AW381"/>
          <cell r="AX381"/>
          <cell r="AY381" t="str">
            <v>11044815</v>
          </cell>
          <cell r="AZ381" t="str">
            <v>54661442</v>
          </cell>
          <cell r="BA381" t="str">
            <v>Madame Agnès Bouisson</v>
          </cell>
          <cell r="BB381" t="str">
            <v/>
          </cell>
          <cell r="BC381" t="str">
            <v>VIGI SANTE LTEE</v>
          </cell>
          <cell r="BD381">
            <v>3043</v>
          </cell>
          <cell r="BE381" t="str">
            <v>Montérégie</v>
          </cell>
          <cell r="BF381"/>
          <cell r="BG381"/>
          <cell r="BH381"/>
          <cell r="BI381" t="str">
            <v>0</v>
          </cell>
          <cell r="BJ381" t="str">
            <v>RPCU</v>
          </cell>
          <cell r="BK381" t="str">
            <v>Privé conventionné</v>
          </cell>
          <cell r="BL381" t="str">
            <v>2021-09-28</v>
          </cell>
          <cell r="BM381" t="str">
            <v>Nelson Vachon</v>
          </cell>
          <cell r="BN381" t="str">
            <v>Très adéquat</v>
          </cell>
          <cell r="BO381"/>
          <cell r="BP381"/>
        </row>
        <row r="382">
          <cell r="B382" t="str">
            <v>CHSLD MARGUERITE-ROCHELEAU</v>
          </cell>
          <cell r="C382" t="str">
            <v>Privé non conventionné</v>
          </cell>
          <cell r="D382" t="str">
            <v>CHSLD MARGUERITE-ROCHELEAU INC.</v>
          </cell>
          <cell r="E382" t="str">
            <v>CISSS DE LA MONTÉRÉGIE-CENTRE</v>
          </cell>
          <cell r="F382" t="str">
            <v>16 - CISSS DE LA MONTÉRÉGIE-CENTRE</v>
          </cell>
          <cell r="G382" t="str">
            <v>16</v>
          </cell>
          <cell r="H382" t="str">
            <v>Montérégie</v>
          </cell>
          <cell r="I382" t="str">
            <v>11053139</v>
          </cell>
          <cell r="J382" t="str">
            <v>11045291</v>
          </cell>
          <cell r="K382" t="str">
            <v>CENTRE INTÉGRÉ DE SANTÉ ET DE SERVICES SOCIAUX DE LA MONTÉRÉGIE-CENTRE</v>
          </cell>
          <cell r="L382" t="str">
            <v>1605</v>
          </cell>
          <cell r="M382" t="str">
            <v>RLS de Champlain</v>
          </cell>
          <cell r="N382">
            <v>51244770</v>
          </cell>
          <cell r="O382" t="str">
            <v>CHSLD MARGUERITE-ROCHELEAU</v>
          </cell>
          <cell r="P382" t="str">
            <v>Oui</v>
          </cell>
          <cell r="Q382" t="str">
            <v>2023-01-31</v>
          </cell>
          <cell r="R382" t="str">
            <v>SAPA</v>
          </cell>
          <cell r="S382" t="str">
            <v>Actif</v>
          </cell>
          <cell r="T382" t="str">
            <v>ouvert le 15 octobre 2018</v>
          </cell>
          <cell r="U382">
            <v>112</v>
          </cell>
          <cell r="V382" t="str">
            <v>15-08-2018</v>
          </cell>
          <cell r="W382"/>
          <cell r="X382"/>
          <cell r="Y382">
            <v>107</v>
          </cell>
          <cell r="Z382"/>
          <cell r="AA382">
            <v>3</v>
          </cell>
          <cell r="AB382"/>
          <cell r="AC382">
            <v>107</v>
          </cell>
          <cell r="AD382">
            <v>0</v>
          </cell>
          <cell r="AE382">
            <v>0</v>
          </cell>
          <cell r="AF382">
            <v>0</v>
          </cell>
          <cell r="AG382">
            <v>0</v>
          </cell>
          <cell r="AH382" t="str">
            <v>580</v>
          </cell>
          <cell r="AI382" t="str">
            <v>Longueuil</v>
          </cell>
          <cell r="AJ382" t="str">
            <v>16051</v>
          </cell>
          <cell r="AK382" t="str">
            <v>Saint-Hubert</v>
          </cell>
          <cell r="AL382">
            <v>58227</v>
          </cell>
          <cell r="AM382" t="str">
            <v>Longueuil</v>
          </cell>
          <cell r="AN382" t="str">
            <v>8105, boulevard Cousineau</v>
          </cell>
          <cell r="AO382"/>
          <cell r="AP382" t="str">
            <v>J3Y 9K8</v>
          </cell>
          <cell r="AQ382"/>
          <cell r="AR382" t="str">
            <v>2018-10-15</v>
          </cell>
          <cell r="AS382"/>
          <cell r="AT382" t="str">
            <v>(450) 878-2880</v>
          </cell>
          <cell r="AU382"/>
          <cell r="AV382"/>
          <cell r="AW382"/>
          <cell r="AX382"/>
          <cell r="AY382">
            <v>11053139</v>
          </cell>
          <cell r="AZ382"/>
          <cell r="BA382"/>
          <cell r="BB382"/>
          <cell r="BC382" t="str">
            <v>CHSLD MARGUERITE-ROCHEALEAU INC.</v>
          </cell>
          <cell r="BD382"/>
          <cell r="BE382" t="str">
            <v>Montérégie</v>
          </cell>
          <cell r="BF382"/>
          <cell r="BG382"/>
          <cell r="BH382"/>
          <cell r="BI382"/>
          <cell r="BJ382"/>
          <cell r="BK382" t="str">
            <v>Privé non conventionné</v>
          </cell>
          <cell r="BL382" t="str">
            <v>2021-11-25</v>
          </cell>
          <cell r="BM382" t="str">
            <v>Nelson Vachon</v>
          </cell>
          <cell r="BN382" t="str">
            <v>Acceptable</v>
          </cell>
          <cell r="BO382"/>
          <cell r="BP382" t="str">
            <v>CTRCAQ</v>
          </cell>
        </row>
        <row r="383">
          <cell r="B383" t="str">
            <v>CHSLD ARGYLE - LONGUEUIL</v>
          </cell>
          <cell r="C383" t="str">
            <v>Privé non conventionné</v>
          </cell>
          <cell r="D383" t="str">
            <v>CHSLD ARGYLE INC.</v>
          </cell>
          <cell r="E383" t="str">
            <v>CISSS DE LA MONTÉRÉGIE-EST</v>
          </cell>
          <cell r="F383" t="str">
            <v>16 - CISSS DE LA MONTÉRÉGIE-EST</v>
          </cell>
          <cell r="G383" t="str">
            <v>16</v>
          </cell>
          <cell r="H383" t="str">
            <v>Montérégie</v>
          </cell>
          <cell r="I383"/>
          <cell r="J383" t="str">
            <v>11045291</v>
          </cell>
          <cell r="K383" t="str">
            <v>CENTRE INTÉGRÉ DE SANTÉ ET DE SERVICES SOCIAUX DE LA MONTÉRÉGIE-EST</v>
          </cell>
          <cell r="L383"/>
          <cell r="M383"/>
          <cell r="N383">
            <v>51245702</v>
          </cell>
          <cell r="O383" t="str">
            <v>CHSLD ARGYLE-LONGUEIL</v>
          </cell>
          <cell r="P383" t="str">
            <v>Oui</v>
          </cell>
          <cell r="Q383" t="str">
            <v>2023-01-31</v>
          </cell>
          <cell r="R383" t="str">
            <v>SAPA</v>
          </cell>
          <cell r="S383" t="str">
            <v>Actif</v>
          </cell>
          <cell r="T383"/>
          <cell r="U383">
            <v>30</v>
          </cell>
          <cell r="V383" t="str">
            <v>2020-10-27</v>
          </cell>
          <cell r="W383"/>
          <cell r="X383"/>
          <cell r="Y383"/>
          <cell r="Z383"/>
          <cell r="AA383"/>
          <cell r="AB383"/>
          <cell r="AC383">
            <v>30</v>
          </cell>
          <cell r="AD383"/>
          <cell r="AE383"/>
          <cell r="AF383"/>
          <cell r="AG383"/>
          <cell r="AH383"/>
          <cell r="AI383"/>
          <cell r="AJ383"/>
          <cell r="AK383"/>
          <cell r="AL383"/>
          <cell r="AM383"/>
          <cell r="AN383" t="str">
            <v>1205, Chemin du Tremblay</v>
          </cell>
          <cell r="AO383"/>
          <cell r="AP383" t="str">
            <v>J4N1R4</v>
          </cell>
          <cell r="AQ383"/>
          <cell r="AR383"/>
          <cell r="AS383"/>
          <cell r="AT383"/>
          <cell r="AU383"/>
          <cell r="AV383"/>
          <cell r="AW383"/>
          <cell r="AX383"/>
          <cell r="AY383">
            <v>11045069</v>
          </cell>
          <cell r="AZ383"/>
          <cell r="BA383"/>
          <cell r="BB383"/>
          <cell r="BC383" t="str">
            <v>CHSLD ARGYLE INC.</v>
          </cell>
          <cell r="BD383"/>
          <cell r="BE383" t="str">
            <v>Montérégie</v>
          </cell>
          <cell r="BF383"/>
          <cell r="BG383"/>
          <cell r="BH383"/>
          <cell r="BI383"/>
          <cell r="BJ383"/>
          <cell r="BK383" t="str">
            <v>Privé non conventionné</v>
          </cell>
          <cell r="BL383" t="str">
            <v>2021-11-30</v>
          </cell>
          <cell r="BM383" t="str">
            <v>Nelson Vachon</v>
          </cell>
          <cell r="BN383" t="str">
            <v>Préoccupant</v>
          </cell>
          <cell r="BO383"/>
          <cell r="BP383" t="str">
            <v>CPM</v>
          </cell>
        </row>
        <row r="384">
          <cell r="B384" t="str">
            <v>CENTRE D'HEBERGEMENT ANDREE-PERRAULT</v>
          </cell>
          <cell r="C384" t="str">
            <v>Public</v>
          </cell>
          <cell r="D384" t="str">
            <v>CISSS DE LA MONTÉRÉGIE-EST</v>
          </cell>
          <cell r="E384" t="str">
            <v>CISSS DE LA MONTÉRÉGIE-EST</v>
          </cell>
          <cell r="F384" t="str">
            <v>16 - CISSS DE LA MONTÉRÉGIE-EST</v>
          </cell>
          <cell r="G384" t="str">
            <v>16</v>
          </cell>
          <cell r="H384" t="str">
            <v>Montérégie</v>
          </cell>
          <cell r="J384" t="str">
            <v>11045309</v>
          </cell>
          <cell r="K384" t="str">
            <v>CENTRE INTÉGRÉ DE SANTÉ ET DE SERVICES SOCIAUX DE LA MONTÉRÉGIE-EST</v>
          </cell>
          <cell r="L384" t="str">
            <v>1608</v>
          </cell>
          <cell r="M384" t="str">
            <v>RLS de Richelieu-Yamaska</v>
          </cell>
          <cell r="N384" t="str">
            <v>51218832</v>
          </cell>
          <cell r="O384" t="str">
            <v>ANDREE-PERRAULT</v>
          </cell>
          <cell r="P384" t="str">
            <v>Oui</v>
          </cell>
          <cell r="Q384" t="str">
            <v>2023-01-31</v>
          </cell>
          <cell r="R384" t="str">
            <v>SAPA</v>
          </cell>
          <cell r="S384" t="str">
            <v>Actif</v>
          </cell>
          <cell r="T384"/>
          <cell r="U384">
            <v>66</v>
          </cell>
          <cell r="V384" t="str">
            <v>15-08-2018</v>
          </cell>
          <cell r="W384"/>
          <cell r="X384" t="str">
            <v>4</v>
          </cell>
          <cell r="Y384" t="str">
            <v>58</v>
          </cell>
          <cell r="Z384"/>
          <cell r="AA384" t="str">
            <v>2</v>
          </cell>
          <cell r="AB384" t="str">
            <v>66</v>
          </cell>
          <cell r="AC384">
            <v>70</v>
          </cell>
          <cell r="AD384">
            <v>0</v>
          </cell>
          <cell r="AE384">
            <v>0</v>
          </cell>
          <cell r="AF384">
            <v>0</v>
          </cell>
          <cell r="AG384"/>
          <cell r="AH384" t="str">
            <v>540</v>
          </cell>
          <cell r="AI384" t="str">
            <v>Les Maskoutains</v>
          </cell>
          <cell r="AJ384" t="str">
            <v>16082</v>
          </cell>
          <cell r="AK384" t="str">
            <v>Les Maskoutains</v>
          </cell>
          <cell r="AL384" t="str">
            <v>54048</v>
          </cell>
          <cell r="AM384" t="str">
            <v>Saint-Hyacinthe</v>
          </cell>
          <cell r="AN384" t="str">
            <v>1955, AVENUE PRATTE</v>
          </cell>
          <cell r="AO384"/>
          <cell r="AP384" t="str">
            <v>J2S7W5</v>
          </cell>
          <cell r="AQ384" t="str">
            <v>http://www.santemonteregie.qc.ca/richelieu-yamaska/index.fr.html</v>
          </cell>
          <cell r="AR384" t="str">
            <v>1996-08-28</v>
          </cell>
          <cell r="AS384"/>
          <cell r="AT384" t="str">
            <v>(450) 771-4536</v>
          </cell>
          <cell r="AU384"/>
          <cell r="AV384"/>
          <cell r="AW384"/>
          <cell r="AX384"/>
          <cell r="AY384" t="str">
            <v>11045309</v>
          </cell>
          <cell r="AZ384" t="str">
            <v>51218832</v>
          </cell>
          <cell r="BA384" t="str">
            <v>Monsieur Bruno Petrucci</v>
          </cell>
          <cell r="BB384" t="str">
            <v>Mme Martine Bouchard</v>
          </cell>
          <cell r="BC384" t="str">
            <v>CENTRE INTÉGRÉ DE SANTÉ ET DE SERVICES SOCIAUX DE LA MONTÉRÉGIE-EST</v>
          </cell>
          <cell r="BD384">
            <v>3030</v>
          </cell>
          <cell r="BE384" t="str">
            <v>Montérégie</v>
          </cell>
          <cell r="BF384"/>
          <cell r="BG384"/>
          <cell r="BH384"/>
          <cell r="BI384" t="str">
            <v>0</v>
          </cell>
          <cell r="BJ384" t="str">
            <v>RPCU</v>
          </cell>
          <cell r="BK384" t="str">
            <v>Public</v>
          </cell>
          <cell r="BL384" t="str">
            <v>2020-02-12</v>
          </cell>
          <cell r="BM384" t="str">
            <v>Micheline Bowen</v>
          </cell>
          <cell r="BN384" t="str">
            <v>Adéquat</v>
          </cell>
          <cell r="BO384"/>
          <cell r="BP384" t="str">
            <v>CPM</v>
          </cell>
        </row>
        <row r="385">
          <cell r="B385" t="str">
            <v>CENTRE D'HEBERGEMENT DE LA MRC-D'ACTON</v>
          </cell>
          <cell r="C385" t="str">
            <v>Public</v>
          </cell>
          <cell r="D385" t="str">
            <v>CISSS DE LA MONTÉRÉGIE-EST</v>
          </cell>
          <cell r="E385" t="str">
            <v>CISSS DE LA MONTÉRÉGIE-EST</v>
          </cell>
          <cell r="F385" t="str">
            <v>16 - CISSS DE LA MONTÉRÉGIE-EST</v>
          </cell>
          <cell r="G385" t="str">
            <v>16</v>
          </cell>
          <cell r="H385" t="str">
            <v>Montérégie</v>
          </cell>
          <cell r="J385" t="str">
            <v>11045309</v>
          </cell>
          <cell r="K385" t="str">
            <v>CENTRE INTÉGRÉ DE SANTÉ ET DE SERVICES SOCIAUX DE LA MONTÉRÉGIE-EST</v>
          </cell>
          <cell r="L385" t="str">
            <v>1608</v>
          </cell>
          <cell r="M385" t="str">
            <v>RLS de Richelieu-Yamaska</v>
          </cell>
          <cell r="N385" t="str">
            <v>51229219</v>
          </cell>
          <cell r="O385" t="str">
            <v>D'ACTON-VALE</v>
          </cell>
          <cell r="P385" t="str">
            <v>Oui</v>
          </cell>
          <cell r="Q385" t="str">
            <v>2023-01-31</v>
          </cell>
          <cell r="R385" t="str">
            <v>SAPA</v>
          </cell>
          <cell r="S385" t="str">
            <v>Actif</v>
          </cell>
          <cell r="T385"/>
          <cell r="U385">
            <v>62</v>
          </cell>
          <cell r="V385" t="str">
            <v>15-08-2018</v>
          </cell>
          <cell r="W385"/>
          <cell r="X385" t="str">
            <v>1</v>
          </cell>
          <cell r="Y385" t="str">
            <v>72</v>
          </cell>
          <cell r="Z385"/>
          <cell r="AA385" t="str">
            <v>3</v>
          </cell>
          <cell r="AB385" t="str">
            <v>74</v>
          </cell>
          <cell r="AC385">
            <v>80</v>
          </cell>
          <cell r="AD385">
            <v>1</v>
          </cell>
          <cell r="AE385">
            <v>0</v>
          </cell>
          <cell r="AF385">
            <v>0</v>
          </cell>
          <cell r="AG385"/>
          <cell r="AH385" t="str">
            <v>480</v>
          </cell>
          <cell r="AI385" t="str">
            <v>Acton</v>
          </cell>
          <cell r="AJ385" t="str">
            <v>16083</v>
          </cell>
          <cell r="AK385" t="str">
            <v>Acton</v>
          </cell>
          <cell r="AL385" t="str">
            <v>48028</v>
          </cell>
          <cell r="AM385" t="str">
            <v>Acton Vale</v>
          </cell>
          <cell r="AN385" t="str">
            <v>1268, RUE RICARD</v>
          </cell>
          <cell r="AO385"/>
          <cell r="AP385" t="str">
            <v>J0H1A0</v>
          </cell>
          <cell r="AQ385" t="str">
            <v>http://www.santemonteregie.qc.ca/richelieu-yamaska/index.fr.html</v>
          </cell>
          <cell r="AR385" t="str">
            <v>2004-07-08</v>
          </cell>
          <cell r="AS385"/>
          <cell r="AT385" t="str">
            <v>(450) 546-3234</v>
          </cell>
          <cell r="AU385"/>
          <cell r="AV385"/>
          <cell r="AW385" t="str">
            <v>Cette installation de CHSLD s'appellait Centre d'hébergement DE LA MRC D'ACTON jusqu'en septembre 2016. En effet, à la suite du processus de modification des noms des différentes installations dont les CHSLD qui  a été entrepris par la DEGERI, Ce CHSLD a également changé de nom.</v>
          </cell>
          <cell r="AX385"/>
          <cell r="AY385" t="str">
            <v>11045309</v>
          </cell>
          <cell r="AZ385" t="str">
            <v>51229219</v>
          </cell>
          <cell r="BA385" t="str">
            <v>Monsieur Bruno Petrucci</v>
          </cell>
          <cell r="BB385" t="str">
            <v>Mme Martine Bouchard</v>
          </cell>
          <cell r="BC385" t="str">
            <v>CENTRE INTÉGRÉ DE SANTÉ ET DE SERVICES SOCIAUX DE LA MONTÉRÉGIE-EST</v>
          </cell>
          <cell r="BD385">
            <v>3031</v>
          </cell>
          <cell r="BE385" t="str">
            <v>Montérégie</v>
          </cell>
          <cell r="BF385"/>
          <cell r="BG385"/>
          <cell r="BH385"/>
          <cell r="BI385" t="str">
            <v>0</v>
          </cell>
          <cell r="BJ385" t="str">
            <v>RPCU</v>
          </cell>
          <cell r="BK385" t="str">
            <v>Public</v>
          </cell>
          <cell r="BL385" t="str">
            <v>2020-02-11</v>
          </cell>
          <cell r="BM385" t="str">
            <v>Micheline Bowen</v>
          </cell>
          <cell r="BN385" t="str">
            <v>Très adéquat</v>
          </cell>
          <cell r="BO385"/>
          <cell r="BP385" t="str">
            <v>CTRCAQ</v>
          </cell>
        </row>
        <row r="386">
          <cell r="B386" t="str">
            <v>CENTRE D'HEBERGEMENT DE LAJEMMERAIS</v>
          </cell>
          <cell r="C386" t="str">
            <v>Public</v>
          </cell>
          <cell r="D386" t="str">
            <v>CISSS DE LA MONTÉRÉGIE-EST</v>
          </cell>
          <cell r="E386" t="str">
            <v>CISSS DE LA MONTÉRÉGIE-EST</v>
          </cell>
          <cell r="F386" t="str">
            <v>16 - CISSS DE LA MONTÉRÉGIE-EST</v>
          </cell>
          <cell r="G386" t="str">
            <v>16</v>
          </cell>
          <cell r="H386" t="str">
            <v>Montérégie</v>
          </cell>
          <cell r="J386" t="str">
            <v>11045309</v>
          </cell>
          <cell r="K386" t="str">
            <v>CENTRE INTÉGRÉ DE SANTÉ ET DE SERVICES SOCIAUX DE LA MONTÉRÉGIE-EST</v>
          </cell>
          <cell r="L386" t="str">
            <v>1606</v>
          </cell>
          <cell r="M386" t="str">
            <v>RLS Pierre-Boucher</v>
          </cell>
          <cell r="N386" t="str">
            <v>51223071</v>
          </cell>
          <cell r="O386" t="str">
            <v>DE LAJEMMERAIS</v>
          </cell>
          <cell r="P386" t="str">
            <v>Oui</v>
          </cell>
          <cell r="Q386" t="str">
            <v>2023-01-31</v>
          </cell>
          <cell r="R386" t="str">
            <v>SAPA</v>
          </cell>
          <cell r="S386" t="str">
            <v>Actif</v>
          </cell>
          <cell r="T386"/>
          <cell r="U386">
            <v>124</v>
          </cell>
          <cell r="V386" t="str">
            <v>15-08-2018</v>
          </cell>
          <cell r="W386"/>
          <cell r="X386" t="str">
            <v>5</v>
          </cell>
          <cell r="Y386" t="str">
            <v>113</v>
          </cell>
          <cell r="Z386"/>
          <cell r="AA386" t="str">
            <v>3</v>
          </cell>
          <cell r="AB386" t="str">
            <v>123</v>
          </cell>
          <cell r="AC386">
            <v>120</v>
          </cell>
          <cell r="AD386">
            <v>2</v>
          </cell>
          <cell r="AE386">
            <v>0</v>
          </cell>
          <cell r="AF386">
            <v>0</v>
          </cell>
          <cell r="AG386"/>
          <cell r="AH386" t="str">
            <v>590</v>
          </cell>
          <cell r="AI386" t="str">
            <v>Marguerite-D'Youville</v>
          </cell>
          <cell r="AJ386" t="str">
            <v>16063</v>
          </cell>
          <cell r="AK386" t="str">
            <v>Lajemmerais</v>
          </cell>
          <cell r="AL386" t="str">
            <v>59020</v>
          </cell>
          <cell r="AM386" t="str">
            <v>Varennes</v>
          </cell>
          <cell r="AN386" t="str">
            <v>60, RUE D'YOUVILLE</v>
          </cell>
          <cell r="AO386"/>
          <cell r="AP386" t="str">
            <v>J3X1R1</v>
          </cell>
          <cell r="AQ386" t="str">
            <v>http://www.santemonteregie.qc.ca/cssspierreboucher/index.fr.html</v>
          </cell>
          <cell r="AR386" t="str">
            <v>1999-02-15</v>
          </cell>
          <cell r="AS386"/>
          <cell r="AT386" t="str">
            <v>(450) 463-2995</v>
          </cell>
          <cell r="AU386"/>
          <cell r="AV386"/>
          <cell r="AW386"/>
          <cell r="AX386"/>
          <cell r="AY386" t="str">
            <v>11045309</v>
          </cell>
          <cell r="AZ386" t="str">
            <v>51223071</v>
          </cell>
          <cell r="BA386" t="str">
            <v>Monsieur Bruno Petrucci</v>
          </cell>
          <cell r="BB386" t="str">
            <v>Mme Martine Bouchard</v>
          </cell>
          <cell r="BC386" t="str">
            <v>CENTRE INTÉGRÉ DE SANTÉ ET DE SERVICES SOCIAUX DE LA MONTÉRÉGIE-EST</v>
          </cell>
          <cell r="BD386">
            <v>2950</v>
          </cell>
          <cell r="BE386" t="str">
            <v>Montérégie</v>
          </cell>
          <cell r="BF386"/>
          <cell r="BG386"/>
          <cell r="BH386"/>
          <cell r="BI386" t="str">
            <v>0</v>
          </cell>
          <cell r="BJ386" t="str">
            <v>CTRCAQ</v>
          </cell>
          <cell r="BK386" t="str">
            <v>Public</v>
          </cell>
          <cell r="BL386" t="str">
            <v>2021-10-04</v>
          </cell>
          <cell r="BM386" t="str">
            <v>Nelson Vachon</v>
          </cell>
          <cell r="BN386" t="str">
            <v>Très adéquat</v>
          </cell>
          <cell r="BO386"/>
          <cell r="BP386" t="str">
            <v>CPM</v>
          </cell>
        </row>
        <row r="387">
          <cell r="B387" t="str">
            <v>CENTRE D'HEBERGEMENT DE L'HOTEL-DIEU-DE-SAINT-HYACINTHE</v>
          </cell>
          <cell r="C387" t="str">
            <v>Public</v>
          </cell>
          <cell r="D387" t="str">
            <v>CISSS DE LA MONTÉRÉGIE-EST</v>
          </cell>
          <cell r="E387" t="str">
            <v>CISSS DE LA MONTÉRÉGIE-EST</v>
          </cell>
          <cell r="F387" t="str">
            <v>16 - CISSS DE LA MONTÉRÉGIE-EST</v>
          </cell>
          <cell r="G387" t="str">
            <v>16</v>
          </cell>
          <cell r="H387" t="str">
            <v>Montérégie</v>
          </cell>
          <cell r="J387" t="str">
            <v>11045309</v>
          </cell>
          <cell r="K387" t="str">
            <v>CENTRE INTÉGRÉ DE SANTÉ ET DE SERVICES SOCIAUX DE LA MONTÉRÉGIE-EST</v>
          </cell>
          <cell r="L387" t="str">
            <v>1608</v>
          </cell>
          <cell r="M387" t="str">
            <v>RLS de Richelieu-Yamaska</v>
          </cell>
          <cell r="N387" t="str">
            <v>54583356</v>
          </cell>
          <cell r="O387" t="str">
            <v>DE L'HOTEL-DIEU-DE-SAINT-HYACINTHE</v>
          </cell>
          <cell r="P387" t="str">
            <v>Oui</v>
          </cell>
          <cell r="Q387" t="str">
            <v>2023-01-31</v>
          </cell>
          <cell r="R387" t="str">
            <v>SAPA</v>
          </cell>
          <cell r="S387" t="str">
            <v>Actif</v>
          </cell>
          <cell r="T387"/>
          <cell r="U387" t="str">
            <v>337</v>
          </cell>
          <cell r="V387" t="str">
            <v>15-08-2018</v>
          </cell>
          <cell r="W387"/>
          <cell r="X387" t="str">
            <v>144</v>
          </cell>
          <cell r="Y387" t="str">
            <v>123</v>
          </cell>
          <cell r="Z387"/>
          <cell r="AA387" t="str">
            <v>5</v>
          </cell>
          <cell r="AB387"/>
          <cell r="AC387">
            <v>377</v>
          </cell>
          <cell r="AD387">
            <v>34</v>
          </cell>
          <cell r="AE387">
            <v>5</v>
          </cell>
          <cell r="AF387">
            <v>0</v>
          </cell>
          <cell r="AG387"/>
          <cell r="AH387" t="str">
            <v>540</v>
          </cell>
          <cell r="AI387" t="str">
            <v>Les Maskoutains</v>
          </cell>
          <cell r="AJ387" t="str">
            <v>16082</v>
          </cell>
          <cell r="AK387" t="str">
            <v>Les Maskoutains</v>
          </cell>
          <cell r="AL387" t="str">
            <v>54048</v>
          </cell>
          <cell r="AM387" t="str">
            <v>Saint-Hyacinthe</v>
          </cell>
          <cell r="AN387" t="str">
            <v>1800, RUE DESSAULLES</v>
          </cell>
          <cell r="AO387"/>
          <cell r="AP387" t="str">
            <v>J2S2T2</v>
          </cell>
          <cell r="AQ387" t="str">
            <v>http://www.santemonteregie.qc.ca/richelieu-yamaska/index.fr.html</v>
          </cell>
          <cell r="AR387" t="str">
            <v>1994-07-01</v>
          </cell>
          <cell r="AS387"/>
          <cell r="AT387" t="str">
            <v>(450) 771-3333</v>
          </cell>
          <cell r="AU387"/>
          <cell r="AV387"/>
          <cell r="AW387"/>
          <cell r="AX387"/>
          <cell r="AY387" t="str">
            <v>11045309</v>
          </cell>
          <cell r="AZ387" t="str">
            <v>54583356</v>
          </cell>
          <cell r="BA387" t="str">
            <v>Monsieur Bruno Petrucci</v>
          </cell>
          <cell r="BB387" t="str">
            <v>Mme Martine Bouchard</v>
          </cell>
          <cell r="BC387" t="str">
            <v>CENTRE INTÉGRÉ DE SANTÉ ET DE SERVICES SOCIAUX DE LA MONTÉRÉGIE-EST</v>
          </cell>
          <cell r="BD387">
            <v>3032</v>
          </cell>
          <cell r="BE387" t="str">
            <v>Montérégie</v>
          </cell>
          <cell r="BF387"/>
          <cell r="BG387"/>
          <cell r="BH387"/>
          <cell r="BI387" t="str">
            <v>0</v>
          </cell>
          <cell r="BJ387" t="str">
            <v>RPCU</v>
          </cell>
          <cell r="BK387" t="str">
            <v>Public</v>
          </cell>
          <cell r="BL387" t="str">
            <v>2018-09-05</v>
          </cell>
          <cell r="BM387" t="str">
            <v>Micheline Bowen</v>
          </cell>
          <cell r="BN387" t="str">
            <v>Acceptable</v>
          </cell>
          <cell r="BO387"/>
          <cell r="BP387" t="str">
            <v>RPCU</v>
          </cell>
        </row>
        <row r="388">
          <cell r="B388" t="str">
            <v>CENTRE D'HEBERGEMENT DE MONSEIGNEUR-CODERRE</v>
          </cell>
          <cell r="C388" t="str">
            <v>Public</v>
          </cell>
          <cell r="D388" t="str">
            <v>CISSS DE LA MONTÉRÉGIE-EST</v>
          </cell>
          <cell r="E388" t="str">
            <v>CISSS DE LA MONTÉRÉGIE-EST</v>
          </cell>
          <cell r="F388" t="str">
            <v>16 - CISSS DE LA MONTÉRÉGIE-EST</v>
          </cell>
          <cell r="G388" t="str">
            <v>16</v>
          </cell>
          <cell r="H388" t="str">
            <v>Montérégie</v>
          </cell>
          <cell r="J388" t="str">
            <v>11045309</v>
          </cell>
          <cell r="K388" t="str">
            <v>CENTRE INTÉGRÉ DE SANTÉ ET DE SERVICES SOCIAUX DE LA MONTÉRÉGIE-EST</v>
          </cell>
          <cell r="L388" t="str">
            <v>1606</v>
          </cell>
          <cell r="M388" t="str">
            <v>RLS Pierre-Boucher</v>
          </cell>
          <cell r="N388" t="str">
            <v>55617039</v>
          </cell>
          <cell r="O388" t="str">
            <v>DE MONSEIGNEUR-CODERRE</v>
          </cell>
          <cell r="P388" t="str">
            <v>Oui</v>
          </cell>
          <cell r="Q388" t="str">
            <v>2023-01-31</v>
          </cell>
          <cell r="R388" t="str">
            <v>SAPA</v>
          </cell>
          <cell r="S388" t="str">
            <v>Actif</v>
          </cell>
          <cell r="T388"/>
          <cell r="U388">
            <v>154</v>
          </cell>
          <cell r="V388" t="str">
            <v>15-08-2018</v>
          </cell>
          <cell r="W388"/>
          <cell r="X388"/>
          <cell r="Y388" t="str">
            <v>155</v>
          </cell>
          <cell r="Z388"/>
          <cell r="AA388" t="str">
            <v>3</v>
          </cell>
          <cell r="AB388" t="str">
            <v>155</v>
          </cell>
          <cell r="AC388">
            <v>154</v>
          </cell>
          <cell r="AD388">
            <v>2</v>
          </cell>
          <cell r="AE388">
            <v>0</v>
          </cell>
          <cell r="AF388">
            <v>0</v>
          </cell>
          <cell r="AG388"/>
          <cell r="AH388" t="str">
            <v>580</v>
          </cell>
          <cell r="AI388" t="str">
            <v>Longueuil</v>
          </cell>
          <cell r="AJ388" t="str">
            <v>16062</v>
          </cell>
          <cell r="AK388" t="str">
            <v>Longueuil-Est</v>
          </cell>
          <cell r="AL388" t="str">
            <v>58227</v>
          </cell>
          <cell r="AM388" t="str">
            <v>Longueuil</v>
          </cell>
          <cell r="AN388" t="str">
            <v>2761, RUE BEAUVAIS</v>
          </cell>
          <cell r="AO388"/>
          <cell r="AP388" t="str">
            <v>J4M2A4</v>
          </cell>
          <cell r="AQ388" t="str">
            <v>http://www.santemonteregie.qc.ca/cssspierreboucher/index.fr.html</v>
          </cell>
          <cell r="AR388" t="str">
            <v>1994-04-01</v>
          </cell>
          <cell r="AS388"/>
          <cell r="AT388" t="str">
            <v>(450) 448-3111</v>
          </cell>
          <cell r="AU388"/>
          <cell r="AV388"/>
          <cell r="AW388"/>
          <cell r="AX388"/>
          <cell r="AY388" t="str">
            <v>11045309</v>
          </cell>
          <cell r="AZ388" t="str">
            <v>55617039</v>
          </cell>
          <cell r="BA388" t="str">
            <v>Monsieur Bruno Petrucci</v>
          </cell>
          <cell r="BB388" t="str">
            <v>Mme Martine Bouchard</v>
          </cell>
          <cell r="BC388" t="str">
            <v>CENTRE INTÉGRÉ DE SANTÉ ET DE SERVICES SOCIAUX DE LA MONTÉRÉGIE-EST</v>
          </cell>
          <cell r="BD388">
            <v>2948</v>
          </cell>
          <cell r="BE388" t="str">
            <v>Montérégie</v>
          </cell>
          <cell r="BF388"/>
          <cell r="BG388"/>
          <cell r="BH388"/>
          <cell r="BI388" t="str">
            <v>0</v>
          </cell>
          <cell r="BJ388" t="str">
            <v>CTRCAQ</v>
          </cell>
          <cell r="BK388" t="str">
            <v>Public</v>
          </cell>
          <cell r="BL388" t="str">
            <v>2019-11-19</v>
          </cell>
          <cell r="BM388" t="str">
            <v>Micheline Bowen</v>
          </cell>
          <cell r="BN388" t="str">
            <v>Adéquat</v>
          </cell>
          <cell r="BO388"/>
          <cell r="BP388" t="str">
            <v>CTRCAQ</v>
          </cell>
        </row>
        <row r="389">
          <cell r="B389" t="str">
            <v>CENTRE D'HEBERGEMENT DE MONTARVILLE</v>
          </cell>
          <cell r="C389" t="str">
            <v>Public</v>
          </cell>
          <cell r="D389" t="str">
            <v>CISSS DE LA MONTÉRÉGIE-EST</v>
          </cell>
          <cell r="E389" t="str">
            <v>CISSS DE LA MONTÉRÉGIE-EST</v>
          </cell>
          <cell r="F389" t="str">
            <v>16 - CISSS DE LA MONTÉRÉGIE-EST</v>
          </cell>
          <cell r="G389" t="str">
            <v>16</v>
          </cell>
          <cell r="H389" t="str">
            <v>Montérégie</v>
          </cell>
          <cell r="J389" t="str">
            <v>11045309</v>
          </cell>
          <cell r="K389" t="str">
            <v>CENTRE INTÉGRÉ DE SANTÉ ET DE SERVICES SOCIAUX DE LA MONTÉRÉGIE-EST</v>
          </cell>
          <cell r="L389" t="str">
            <v>1608</v>
          </cell>
          <cell r="M389" t="str">
            <v>RLS de Richelieu-Yamaska</v>
          </cell>
          <cell r="N389" t="str">
            <v>55616999</v>
          </cell>
          <cell r="O389" t="str">
            <v>DE MONTARVILLE</v>
          </cell>
          <cell r="P389" t="str">
            <v>Oui</v>
          </cell>
          <cell r="Q389" t="str">
            <v>2023-01-31</v>
          </cell>
          <cell r="R389" t="str">
            <v>SAPA</v>
          </cell>
          <cell r="S389" t="str">
            <v>Actif</v>
          </cell>
          <cell r="T389"/>
          <cell r="U389" t="str">
            <v>131</v>
          </cell>
          <cell r="V389" t="str">
            <v>15-08-2018</v>
          </cell>
          <cell r="W389"/>
          <cell r="X389" t="str">
            <v>5</v>
          </cell>
          <cell r="Y389" t="str">
            <v>126</v>
          </cell>
          <cell r="Z389"/>
          <cell r="AA389" t="str">
            <v>2</v>
          </cell>
          <cell r="AB389" t="str">
            <v>136</v>
          </cell>
          <cell r="AC389">
            <v>150</v>
          </cell>
          <cell r="AD389">
            <v>5</v>
          </cell>
          <cell r="AE389">
            <v>0</v>
          </cell>
          <cell r="AF389">
            <v>0</v>
          </cell>
          <cell r="AG389"/>
          <cell r="AH389" t="str">
            <v>580</v>
          </cell>
          <cell r="AI389" t="str">
            <v>Longueuil</v>
          </cell>
          <cell r="AJ389" t="str">
            <v>16081</v>
          </cell>
          <cell r="AK389" t="str">
            <v>Saint-Bruno - Beloeil - Saint-Hilaire</v>
          </cell>
          <cell r="AL389" t="str">
            <v>58037</v>
          </cell>
          <cell r="AM389" t="str">
            <v>Saint-Bruno-de-Montarville</v>
          </cell>
          <cell r="AN389" t="str">
            <v>265, BOULEVARD SEIGNEURIAL OUEST</v>
          </cell>
          <cell r="AO389"/>
          <cell r="AP389" t="str">
            <v>J3V2H4</v>
          </cell>
          <cell r="AQ389" t="str">
            <v>http://www.santemonteregie.qc.ca/richelieu-yamaska/index.fr.html</v>
          </cell>
          <cell r="AR389" t="str">
            <v>1994-04-01</v>
          </cell>
          <cell r="AS389"/>
          <cell r="AT389" t="str">
            <v>(450) 461-2650</v>
          </cell>
          <cell r="AU389"/>
          <cell r="AV389"/>
          <cell r="AW389"/>
          <cell r="AX389"/>
          <cell r="AY389" t="str">
            <v>11045309</v>
          </cell>
          <cell r="AZ389" t="str">
            <v>55616999</v>
          </cell>
          <cell r="BA389" t="str">
            <v>Monsieur Bruno Petrucci</v>
          </cell>
          <cell r="BB389" t="str">
            <v>Mme Martine Bouchard</v>
          </cell>
          <cell r="BC389" t="str">
            <v>CENTRE INTÉGRÉ DE SANTÉ ET DE SERVICES SOCIAUX DE LA MONTÉRÉGIE-EST</v>
          </cell>
          <cell r="BD389">
            <v>3034</v>
          </cell>
          <cell r="BE389" t="str">
            <v>Montérégie</v>
          </cell>
          <cell r="BF389"/>
          <cell r="BG389"/>
          <cell r="BH389"/>
          <cell r="BI389" t="str">
            <v>0</v>
          </cell>
          <cell r="BJ389" t="str">
            <v>RPCU</v>
          </cell>
          <cell r="BK389" t="str">
            <v>Public</v>
          </cell>
          <cell r="BL389" t="str">
            <v>2019-02-26</v>
          </cell>
          <cell r="BM389" t="str">
            <v>Micheline Bowen</v>
          </cell>
          <cell r="BN389" t="str">
            <v>Adéquat</v>
          </cell>
          <cell r="BO389"/>
          <cell r="BP389" t="str">
            <v>RPCU</v>
          </cell>
        </row>
        <row r="390">
          <cell r="B390" t="str">
            <v>CENTRE D'HEBERGEMENT DE TRACY</v>
          </cell>
          <cell r="C390" t="str">
            <v>Public</v>
          </cell>
          <cell r="D390" t="str">
            <v>CISSS DE LA MONTÉRÉGIE-EST</v>
          </cell>
          <cell r="E390" t="str">
            <v>CISSS DE LA MONTÉRÉGIE-EST</v>
          </cell>
          <cell r="F390" t="str">
            <v>16 - CISSS DE LA MONTÉRÉGIE-EST</v>
          </cell>
          <cell r="G390" t="str">
            <v>16</v>
          </cell>
          <cell r="H390" t="str">
            <v>Montérégie</v>
          </cell>
          <cell r="J390" t="str">
            <v>11045309</v>
          </cell>
          <cell r="K390" t="str">
            <v>CENTRE INTÉGRÉ DE SANTÉ ET DE SERVICES SOCIAUX DE LA MONTÉRÉGIE-EST</v>
          </cell>
          <cell r="L390" t="str">
            <v>1609</v>
          </cell>
          <cell r="M390" t="str">
            <v>RLS Pierre-De Saurel</v>
          </cell>
          <cell r="N390" t="str">
            <v>54583455</v>
          </cell>
          <cell r="O390" t="str">
            <v>DE TRACY</v>
          </cell>
          <cell r="P390" t="str">
            <v>Oui</v>
          </cell>
          <cell r="Q390" t="str">
            <v>2023-01-31</v>
          </cell>
          <cell r="R390" t="str">
            <v>SAPA</v>
          </cell>
          <cell r="S390" t="str">
            <v>Actif</v>
          </cell>
          <cell r="T390"/>
          <cell r="U390" t="str">
            <v>29</v>
          </cell>
          <cell r="V390" t="str">
            <v>15-08-2018</v>
          </cell>
          <cell r="W390"/>
          <cell r="X390" t="str">
            <v>3</v>
          </cell>
          <cell r="Y390" t="str">
            <v>22</v>
          </cell>
          <cell r="Z390"/>
          <cell r="AA390" t="str">
            <v>2</v>
          </cell>
          <cell r="AB390" t="str">
            <v>28</v>
          </cell>
          <cell r="AC390">
            <v>28</v>
          </cell>
          <cell r="AD390">
            <v>5</v>
          </cell>
          <cell r="AE390">
            <v>0</v>
          </cell>
          <cell r="AF390">
            <v>0</v>
          </cell>
          <cell r="AG390"/>
          <cell r="AH390" t="str">
            <v>530</v>
          </cell>
          <cell r="AI390" t="str">
            <v>Pierre-De Saurel</v>
          </cell>
          <cell r="AJ390" t="str">
            <v>16091</v>
          </cell>
          <cell r="AK390" t="str">
            <v>Bas Richelieu</v>
          </cell>
          <cell r="AL390" t="str">
            <v>53052</v>
          </cell>
          <cell r="AM390" t="str">
            <v>Sorel-Tracy</v>
          </cell>
          <cell r="AN390" t="str">
            <v>4205, RUE FRONTENAC</v>
          </cell>
          <cell r="AO390"/>
          <cell r="AP390" t="str">
            <v>J3R4G8</v>
          </cell>
          <cell r="AQ390" t="str">
            <v>http://www.santemonteregie.qc.ca/sorel-tracy/apropos/cssspierredesaurel/index.fr.html</v>
          </cell>
          <cell r="AR390" t="str">
            <v>1994-11-01</v>
          </cell>
          <cell r="AS390"/>
          <cell r="AT390" t="str">
            <v>(450) 743-4924</v>
          </cell>
          <cell r="AU390"/>
          <cell r="AV390"/>
          <cell r="AW390"/>
          <cell r="AX390"/>
          <cell r="AY390" t="str">
            <v>11045309</v>
          </cell>
          <cell r="AZ390" t="str">
            <v>54583455</v>
          </cell>
          <cell r="BA390" t="str">
            <v>Monsieur Bruno Petrucci</v>
          </cell>
          <cell r="BB390" t="str">
            <v>Mme Martine Bouchard</v>
          </cell>
          <cell r="BC390" t="str">
            <v>CENTRE INTÉGRÉ DE SANTÉ ET DE SERVICES SOCIAUX DE LA MONTÉRÉGIE-EST</v>
          </cell>
          <cell r="BD390">
            <v>3020</v>
          </cell>
          <cell r="BE390" t="str">
            <v>Montérégie</v>
          </cell>
          <cell r="BF390"/>
          <cell r="BG390"/>
          <cell r="BH390"/>
          <cell r="BI390" t="str">
            <v>0</v>
          </cell>
          <cell r="BJ390" t="str">
            <v>CPM</v>
          </cell>
          <cell r="BK390" t="str">
            <v>Public</v>
          </cell>
          <cell r="BL390" t="str">
            <v>2019-09-04</v>
          </cell>
          <cell r="BM390" t="str">
            <v>Micheline Bowen</v>
          </cell>
          <cell r="BN390" t="str">
            <v>Acceptable</v>
          </cell>
          <cell r="BO390"/>
          <cell r="BP390"/>
        </row>
        <row r="391">
          <cell r="B391" t="str">
            <v>CENTRE D'HEBERGEMENT DU CHEVALIER-DE LEVIS</v>
          </cell>
          <cell r="C391" t="str">
            <v>Public</v>
          </cell>
          <cell r="D391" t="str">
            <v>CISSS DE LA MONTÉRÉGIE-EST</v>
          </cell>
          <cell r="E391" t="str">
            <v>CISSS DE LA MONTÉRÉGIE-EST</v>
          </cell>
          <cell r="F391" t="str">
            <v>16 - CISSS DE LA MONTÉRÉGIE-EST</v>
          </cell>
          <cell r="G391" t="str">
            <v>16</v>
          </cell>
          <cell r="H391" t="str">
            <v>Montérégie</v>
          </cell>
          <cell r="J391" t="str">
            <v>11045309</v>
          </cell>
          <cell r="K391" t="str">
            <v>CENTRE INTÉGRÉ DE SANTÉ ET DE SERVICES SOCIAUX DE LA MONTÉRÉGIE-EST</v>
          </cell>
          <cell r="L391" t="str">
            <v>1606</v>
          </cell>
          <cell r="M391" t="str">
            <v>RLS Pierre-Boucher</v>
          </cell>
          <cell r="N391" t="str">
            <v>51229029</v>
          </cell>
          <cell r="O391" t="str">
            <v>DU CHEVALIER-DE LEVIS</v>
          </cell>
          <cell r="P391" t="str">
            <v>Oui</v>
          </cell>
          <cell r="Q391" t="str">
            <v>2023-01-31</v>
          </cell>
          <cell r="R391" t="str">
            <v>SAPA</v>
          </cell>
          <cell r="S391" t="str">
            <v>Actif</v>
          </cell>
          <cell r="T391"/>
          <cell r="U391" t="str">
            <v>146</v>
          </cell>
          <cell r="V391" t="str">
            <v>15-08-2018</v>
          </cell>
          <cell r="W391"/>
          <cell r="X391" t="str">
            <v>4</v>
          </cell>
          <cell r="Y391" t="str">
            <v>136</v>
          </cell>
          <cell r="Z391"/>
          <cell r="AA391" t="str">
            <v>4</v>
          </cell>
          <cell r="AB391" t="str">
            <v>144</v>
          </cell>
          <cell r="AC391">
            <v>142</v>
          </cell>
          <cell r="AD391">
            <v>4</v>
          </cell>
          <cell r="AE391">
            <v>0</v>
          </cell>
          <cell r="AF391">
            <v>0</v>
          </cell>
          <cell r="AG391"/>
          <cell r="AH391" t="str">
            <v>580</v>
          </cell>
          <cell r="AI391" t="str">
            <v>Longueuil</v>
          </cell>
          <cell r="AJ391" t="str">
            <v>16062</v>
          </cell>
          <cell r="AK391" t="str">
            <v>Longueuil-Est</v>
          </cell>
          <cell r="AL391" t="str">
            <v>58227</v>
          </cell>
          <cell r="AM391" t="str">
            <v>Longueuil</v>
          </cell>
          <cell r="AN391" t="str">
            <v>40, RUE LEVIS</v>
          </cell>
          <cell r="AO391"/>
          <cell r="AP391" t="str">
            <v>J4H1S5</v>
          </cell>
          <cell r="AQ391" t="str">
            <v>http://www.santemonteregie.qc.ca/cssspierreboucher/index.fr.html</v>
          </cell>
          <cell r="AR391" t="str">
            <v>2004-07-08</v>
          </cell>
          <cell r="AS391"/>
          <cell r="AT391" t="str">
            <v>(450) 670-5110</v>
          </cell>
          <cell r="AU391"/>
          <cell r="AV391"/>
          <cell r="AW391"/>
          <cell r="AX391"/>
          <cell r="AY391" t="str">
            <v>11045309</v>
          </cell>
          <cell r="AZ391" t="str">
            <v>51229029</v>
          </cell>
          <cell r="BA391" t="str">
            <v>Monsieur Bruno Petrucci</v>
          </cell>
          <cell r="BB391" t="str">
            <v>Mme Martine Bouchard</v>
          </cell>
          <cell r="BC391" t="str">
            <v>CENTRE INTÉGRÉ DE SANTÉ ET DE SERVICES SOCIAUX DE LA MONTÉRÉGIE-EST</v>
          </cell>
          <cell r="BD391">
            <v>3011</v>
          </cell>
          <cell r="BE391" t="str">
            <v>Montérégie</v>
          </cell>
          <cell r="BF391"/>
          <cell r="BG391"/>
          <cell r="BH391"/>
          <cell r="BI391" t="str">
            <v>0</v>
          </cell>
          <cell r="BJ391" t="str">
            <v>CTRCAQ</v>
          </cell>
          <cell r="BK391" t="str">
            <v>Public</v>
          </cell>
          <cell r="BL391" t="str">
            <v>2022-03-24</v>
          </cell>
          <cell r="BM391" t="str">
            <v>Nelson Vachon</v>
          </cell>
          <cell r="BN391" t="str">
            <v>Acceptable</v>
          </cell>
          <cell r="BO391"/>
          <cell r="BP391"/>
        </row>
        <row r="392">
          <cell r="B392" t="str">
            <v>CENTRE D'HEBERGEMENT DU MANOIR-TRINITE</v>
          </cell>
          <cell r="C392" t="str">
            <v>Public</v>
          </cell>
          <cell r="D392" t="str">
            <v>CISSS DE LA MONTÉRÉGIE-EST</v>
          </cell>
          <cell r="E392" t="str">
            <v>CISSS DE LA MONTÉRÉGIE-EST</v>
          </cell>
          <cell r="F392" t="str">
            <v>16 - CISSS DE LA MONTÉRÉGIE-EST</v>
          </cell>
          <cell r="G392" t="str">
            <v>16</v>
          </cell>
          <cell r="H392" t="str">
            <v>Montérégie</v>
          </cell>
          <cell r="J392" t="str">
            <v>11045309</v>
          </cell>
          <cell r="K392" t="str">
            <v>CENTRE INTÉGRÉ DE SANTÉ ET DE SERVICES SOCIAUX DE LA MONTÉRÉGIE-EST</v>
          </cell>
          <cell r="L392" t="str">
            <v>1606</v>
          </cell>
          <cell r="M392" t="str">
            <v>RLS Pierre-Boucher</v>
          </cell>
          <cell r="N392" t="str">
            <v>51233948</v>
          </cell>
          <cell r="O392" t="str">
            <v>DU MANOIR-TRINITE</v>
          </cell>
          <cell r="P392" t="str">
            <v>Oui</v>
          </cell>
          <cell r="Q392" t="str">
            <v>2023-01-31</v>
          </cell>
          <cell r="R392" t="str">
            <v>SAPA</v>
          </cell>
          <cell r="S392" t="str">
            <v>Actif</v>
          </cell>
          <cell r="T392"/>
          <cell r="U392" t="str">
            <v>119</v>
          </cell>
          <cell r="V392" t="str">
            <v>15-08-2018</v>
          </cell>
          <cell r="W392"/>
          <cell r="X392" t="str">
            <v>2</v>
          </cell>
          <cell r="Y392" t="str">
            <v>115</v>
          </cell>
          <cell r="Z392"/>
          <cell r="AA392" t="str">
            <v>3</v>
          </cell>
          <cell r="AB392" t="str">
            <v>119</v>
          </cell>
          <cell r="AC392">
            <v>115</v>
          </cell>
          <cell r="AD392">
            <v>0</v>
          </cell>
          <cell r="AE392">
            <v>4</v>
          </cell>
          <cell r="AF392">
            <v>0</v>
          </cell>
          <cell r="AG392"/>
          <cell r="AH392" t="str">
            <v>580</v>
          </cell>
          <cell r="AI392" t="str">
            <v>Longueuil</v>
          </cell>
          <cell r="AJ392" t="str">
            <v>16062</v>
          </cell>
          <cell r="AK392" t="str">
            <v>Longueuil-Est</v>
          </cell>
          <cell r="AL392" t="str">
            <v>58227</v>
          </cell>
          <cell r="AM392" t="str">
            <v>Longueuil</v>
          </cell>
          <cell r="AN392" t="str">
            <v>1275, BOULEVARD JACQUES-CARTIER EST</v>
          </cell>
          <cell r="AO392"/>
          <cell r="AP392" t="str">
            <v>J4M2Y8</v>
          </cell>
          <cell r="AQ392" t="str">
            <v>http://www.santemonteregie.qc.ca/cssspierreboucher/index.fr.html</v>
          </cell>
          <cell r="AR392" t="str">
            <v>2011-06-01</v>
          </cell>
          <cell r="AS392"/>
          <cell r="AT392" t="str">
            <v>(450) 674-4948</v>
          </cell>
          <cell r="AU392"/>
          <cell r="AV392"/>
          <cell r="AW392"/>
          <cell r="AX392"/>
          <cell r="AY392" t="str">
            <v>11045309</v>
          </cell>
          <cell r="AZ392" t="str">
            <v>51233948</v>
          </cell>
          <cell r="BA392" t="str">
            <v>Monsieur Bruno Petrucci</v>
          </cell>
          <cell r="BB392" t="str">
            <v>Mme Martine Bouchard</v>
          </cell>
          <cell r="BC392" t="str">
            <v>CENTRE INTÉGRÉ DE SANTÉ ET DE SERVICES SOCIAUX DE LA MONTÉRÉGIE-EST</v>
          </cell>
          <cell r="BD392">
            <v>2947</v>
          </cell>
          <cell r="BE392" t="str">
            <v>Montérégie</v>
          </cell>
          <cell r="BF392"/>
          <cell r="BG392"/>
          <cell r="BH392"/>
          <cell r="BI392" t="str">
            <v>0</v>
          </cell>
          <cell r="BJ392" t="str">
            <v>CTRCAQ</v>
          </cell>
          <cell r="BK392" t="str">
            <v>Public</v>
          </cell>
          <cell r="BL392" t="str">
            <v>2018-07-25</v>
          </cell>
          <cell r="BM392" t="str">
            <v>Micheline Bowen</v>
          </cell>
          <cell r="BN392" t="str">
            <v>Adéquat</v>
          </cell>
          <cell r="BO392"/>
          <cell r="BP392"/>
        </row>
        <row r="393">
          <cell r="B393" t="str">
            <v>CENTRE D'HEBERGEMENT ELISABETH-LAFRANCE</v>
          </cell>
          <cell r="C393" t="str">
            <v>Public</v>
          </cell>
          <cell r="D393" t="str">
            <v>CISSS DE LA MONTÉRÉGIE-EST</v>
          </cell>
          <cell r="E393" t="str">
            <v>CISSS DE LA MONTÉRÉGIE-EST</v>
          </cell>
          <cell r="F393" t="str">
            <v>16 - CISSS DE LA MONTÉRÉGIE-EST</v>
          </cell>
          <cell r="G393" t="str">
            <v>16</v>
          </cell>
          <cell r="H393" t="str">
            <v>Montérégie</v>
          </cell>
          <cell r="J393" t="str">
            <v>11045309</v>
          </cell>
          <cell r="K393" t="str">
            <v>CENTRE INTÉGRÉ DE SANTÉ ET DE SERVICES SOCIAUX DE LA MONTÉRÉGIE-EST</v>
          </cell>
          <cell r="L393" t="str">
            <v>1609</v>
          </cell>
          <cell r="M393" t="str">
            <v>RLS Pierre-De Saurel</v>
          </cell>
          <cell r="N393" t="str">
            <v>51229094</v>
          </cell>
          <cell r="O393" t="str">
            <v>ELISABETH-LAFRANCE</v>
          </cell>
          <cell r="P393" t="str">
            <v>Oui</v>
          </cell>
          <cell r="Q393" t="str">
            <v>2023-01-31</v>
          </cell>
          <cell r="R393" t="str">
            <v>SAPA</v>
          </cell>
          <cell r="S393" t="str">
            <v>Actif</v>
          </cell>
          <cell r="T393"/>
          <cell r="U393" t="str">
            <v>150</v>
          </cell>
          <cell r="V393" t="str">
            <v>15-08-2018</v>
          </cell>
          <cell r="W393" t="str">
            <v>Non</v>
          </cell>
          <cell r="X393" t="str">
            <v>21</v>
          </cell>
          <cell r="Y393" t="str">
            <v>84</v>
          </cell>
          <cell r="Z393" t="str">
            <v>7</v>
          </cell>
          <cell r="AA393" t="str">
            <v>4</v>
          </cell>
          <cell r="AB393" t="str">
            <v>147</v>
          </cell>
          <cell r="AC393">
            <v>147</v>
          </cell>
          <cell r="AD393">
            <v>2</v>
          </cell>
          <cell r="AE393">
            <v>0</v>
          </cell>
          <cell r="AF393">
            <v>0</v>
          </cell>
          <cell r="AG393"/>
          <cell r="AH393" t="str">
            <v>530</v>
          </cell>
          <cell r="AI393" t="str">
            <v>Pierre-De Saurel</v>
          </cell>
          <cell r="AJ393" t="str">
            <v>16091</v>
          </cell>
          <cell r="AK393" t="str">
            <v>Bas Richelieu</v>
          </cell>
          <cell r="AL393" t="str">
            <v>53052</v>
          </cell>
          <cell r="AM393" t="str">
            <v>Sorel-Tracy</v>
          </cell>
          <cell r="AN393" t="str">
            <v>151, RUE GEORGE</v>
          </cell>
          <cell r="AO393"/>
          <cell r="AP393" t="str">
            <v>J3P1C8</v>
          </cell>
          <cell r="AQ393" t="str">
            <v>http://www.santemonteregie.qc.ca/sorel-tracy/apropos/cssspierredesaurel/index.fr.html</v>
          </cell>
          <cell r="AR393" t="str">
            <v>2004-07-08</v>
          </cell>
          <cell r="AS393"/>
          <cell r="AT393" t="str">
            <v>(450) 745-5555</v>
          </cell>
          <cell r="AU393"/>
          <cell r="AV393"/>
          <cell r="AW393"/>
          <cell r="AX393"/>
          <cell r="AY393" t="str">
            <v>11045309</v>
          </cell>
          <cell r="AZ393" t="str">
            <v>51229094</v>
          </cell>
          <cell r="BA393" t="str">
            <v>Monsieur Bruno Petrucci</v>
          </cell>
          <cell r="BB393" t="str">
            <v>Mme Martine Bouchard</v>
          </cell>
          <cell r="BC393" t="str">
            <v>CENTRE INTÉGRÉ DE SANTÉ ET DE SERVICES SOCIAUX DE LA MONTÉRÉGIE-EST</v>
          </cell>
          <cell r="BD393">
            <v>3018</v>
          </cell>
          <cell r="BE393" t="str">
            <v>Montérégie</v>
          </cell>
          <cell r="BF393"/>
          <cell r="BG393"/>
          <cell r="BH393"/>
          <cell r="BI393" t="str">
            <v>0</v>
          </cell>
          <cell r="BJ393" t="str">
            <v>CPM</v>
          </cell>
          <cell r="BK393" t="str">
            <v>Public</v>
          </cell>
          <cell r="BL393" t="str">
            <v>2019-05-29</v>
          </cell>
          <cell r="BM393" t="str">
            <v>Micheline Bowen</v>
          </cell>
          <cell r="BN393" t="str">
            <v>Adéquat</v>
          </cell>
          <cell r="BO393"/>
          <cell r="BP393"/>
        </row>
        <row r="394">
          <cell r="B394" t="str">
            <v>CENTRE D'HEBERGEMENT J.-ARSENE-PARENTEAU</v>
          </cell>
          <cell r="C394" t="str">
            <v>Public</v>
          </cell>
          <cell r="D394" t="str">
            <v>CISSS DE LA MONTÉRÉGIE-EST</v>
          </cell>
          <cell r="E394" t="str">
            <v>CISSS DE LA MONTÉRÉGIE-EST</v>
          </cell>
          <cell r="F394" t="str">
            <v>16 - CISSS DE LA MONTÉRÉGIE-EST</v>
          </cell>
          <cell r="G394" t="str">
            <v>16</v>
          </cell>
          <cell r="H394" t="str">
            <v>Montérégie</v>
          </cell>
          <cell r="J394" t="str">
            <v>11045309</v>
          </cell>
          <cell r="K394" t="str">
            <v>CENTRE INTÉGRÉ DE SANTÉ ET DE SERVICES SOCIAUX DE LA MONTÉRÉGIE-EST</v>
          </cell>
          <cell r="L394" t="str">
            <v>1609</v>
          </cell>
          <cell r="M394" t="str">
            <v>RLS Pierre-De Saurel</v>
          </cell>
          <cell r="N394" t="str">
            <v>54583430</v>
          </cell>
          <cell r="O394" t="str">
            <v>J.-ARSENE-PARENTEAU</v>
          </cell>
          <cell r="P394" t="str">
            <v>Oui</v>
          </cell>
          <cell r="Q394" t="str">
            <v>2023-01-31</v>
          </cell>
          <cell r="R394" t="str">
            <v>SAPA</v>
          </cell>
          <cell r="S394" t="str">
            <v>Actif</v>
          </cell>
          <cell r="T394"/>
          <cell r="U394">
            <v>60</v>
          </cell>
          <cell r="V394" t="str">
            <v>15-08-2018</v>
          </cell>
          <cell r="W394" t="str">
            <v>Non</v>
          </cell>
          <cell r="X394" t="str">
            <v>12</v>
          </cell>
          <cell r="Y394" t="str">
            <v>36</v>
          </cell>
          <cell r="Z394"/>
          <cell r="AA394" t="str">
            <v>3</v>
          </cell>
          <cell r="AB394" t="str">
            <v>60</v>
          </cell>
          <cell r="AC394">
            <v>60</v>
          </cell>
          <cell r="AD394">
            <v>0</v>
          </cell>
          <cell r="AE394">
            <v>0</v>
          </cell>
          <cell r="AF394">
            <v>0</v>
          </cell>
          <cell r="AG394"/>
          <cell r="AH394" t="str">
            <v>530</v>
          </cell>
          <cell r="AI394" t="str">
            <v>Pierre-De Saurel</v>
          </cell>
          <cell r="AJ394" t="str">
            <v>16091</v>
          </cell>
          <cell r="AK394" t="str">
            <v>Bas Richelieu</v>
          </cell>
          <cell r="AL394" t="str">
            <v>53052</v>
          </cell>
          <cell r="AM394" t="str">
            <v>Sorel-Tracy</v>
          </cell>
          <cell r="AN394" t="str">
            <v>40, RUE DE RAMEZAY</v>
          </cell>
          <cell r="AO394"/>
          <cell r="AP394" t="str">
            <v>J3P3Y7</v>
          </cell>
          <cell r="AQ394" t="str">
            <v>http://www.santemonteregie.qc.ca/sorel-tracy/apropos/cssspierredesaurel/index.fr.html</v>
          </cell>
          <cell r="AR394" t="str">
            <v>1994-11-01</v>
          </cell>
          <cell r="AS394"/>
          <cell r="AT394" t="str">
            <v>(450) 742-5936</v>
          </cell>
          <cell r="AU394"/>
          <cell r="AV394"/>
          <cell r="AW394"/>
          <cell r="AX394"/>
          <cell r="AY394" t="str">
            <v>11045309</v>
          </cell>
          <cell r="AZ394" t="str">
            <v>54583430</v>
          </cell>
          <cell r="BA394" t="str">
            <v>Monsieur Bruno Petrucci</v>
          </cell>
          <cell r="BB394" t="str">
            <v>Mme Martine Bouchard</v>
          </cell>
          <cell r="BC394" t="str">
            <v>CENTRE INTÉGRÉ DE SANTÉ ET DE SERVICES SOCIAUX DE LA MONTÉRÉGIE-EST</v>
          </cell>
          <cell r="BD394">
            <v>3019</v>
          </cell>
          <cell r="BE394" t="str">
            <v>Montérégie</v>
          </cell>
          <cell r="BF394"/>
          <cell r="BG394"/>
          <cell r="BH394"/>
          <cell r="BI394" t="str">
            <v>0</v>
          </cell>
          <cell r="BJ394" t="str">
            <v>CPM</v>
          </cell>
          <cell r="BK394" t="str">
            <v>Public</v>
          </cell>
          <cell r="BL394" t="str">
            <v>2019-09-05</v>
          </cell>
          <cell r="BM394" t="str">
            <v>Micheline Bowen</v>
          </cell>
          <cell r="BN394" t="str">
            <v>Acceptable</v>
          </cell>
          <cell r="BO394"/>
          <cell r="BP394"/>
        </row>
        <row r="395">
          <cell r="B395" t="str">
            <v>CENTRE D'HEBERGEMENT JEANNE-CREVIER</v>
          </cell>
          <cell r="C395" t="str">
            <v>Public</v>
          </cell>
          <cell r="D395" t="str">
            <v>CISSS DE LA MONTÉRÉGIE-EST</v>
          </cell>
          <cell r="E395" t="str">
            <v>CISSS DE LA MONTÉRÉGIE-EST</v>
          </cell>
          <cell r="F395" t="str">
            <v>16 - CISSS DE LA MONTÉRÉGIE-EST</v>
          </cell>
          <cell r="G395" t="str">
            <v>16</v>
          </cell>
          <cell r="H395" t="str">
            <v>Montérégie</v>
          </cell>
          <cell r="J395" t="str">
            <v>11045309</v>
          </cell>
          <cell r="K395" t="str">
            <v>CENTRE INTÉGRÉ DE SANTÉ ET DE SERVICES SOCIAUX DE LA MONTÉRÉGIE-EST</v>
          </cell>
          <cell r="L395" t="str">
            <v>1606</v>
          </cell>
          <cell r="M395" t="str">
            <v>RLS Pierre-Boucher</v>
          </cell>
          <cell r="N395" t="str">
            <v>51223097</v>
          </cell>
          <cell r="O395" t="str">
            <v>JEANNE-CREVIER</v>
          </cell>
          <cell r="P395" t="str">
            <v>Oui</v>
          </cell>
          <cell r="Q395" t="str">
            <v>2023-01-31</v>
          </cell>
          <cell r="R395" t="str">
            <v>SAPA</v>
          </cell>
          <cell r="S395" t="str">
            <v>Actif</v>
          </cell>
          <cell r="T395"/>
          <cell r="U395">
            <v>93</v>
          </cell>
          <cell r="V395" t="str">
            <v>15-08-2018</v>
          </cell>
          <cell r="W395"/>
          <cell r="X395" t="str">
            <v>7</v>
          </cell>
          <cell r="Y395" t="str">
            <v>79</v>
          </cell>
          <cell r="Z395"/>
          <cell r="AA395" t="str">
            <v>2</v>
          </cell>
          <cell r="AB395" t="str">
            <v>93</v>
          </cell>
          <cell r="AC395">
            <v>93</v>
          </cell>
          <cell r="AD395">
            <v>1</v>
          </cell>
          <cell r="AE395">
            <v>0</v>
          </cell>
          <cell r="AF395">
            <v>0</v>
          </cell>
          <cell r="AG395"/>
          <cell r="AH395" t="str">
            <v>580</v>
          </cell>
          <cell r="AI395" t="str">
            <v>Longueuil</v>
          </cell>
          <cell r="AJ395" t="str">
            <v>16063</v>
          </cell>
          <cell r="AK395" t="str">
            <v>Lajemmerais</v>
          </cell>
          <cell r="AL395" t="str">
            <v>58033</v>
          </cell>
          <cell r="AM395" t="str">
            <v>Boucherville</v>
          </cell>
          <cell r="AN395" t="str">
            <v>151, RUE DE MUY</v>
          </cell>
          <cell r="AO395"/>
          <cell r="AP395" t="str">
            <v>J4B4W7</v>
          </cell>
          <cell r="AQ395" t="str">
            <v>http://www.santemonteregie.qc.ca/cssspierreboucher/index.fr.html</v>
          </cell>
          <cell r="AR395" t="str">
            <v>1999-02-15</v>
          </cell>
          <cell r="AS395"/>
          <cell r="AT395" t="str">
            <v>(450) 641-0590</v>
          </cell>
          <cell r="AU395"/>
          <cell r="AV395"/>
          <cell r="AW395"/>
          <cell r="AX395"/>
          <cell r="AY395" t="str">
            <v>11045309</v>
          </cell>
          <cell r="AZ395" t="str">
            <v>51223097</v>
          </cell>
          <cell r="BA395" t="str">
            <v>Monsieur Bruno Petrucci</v>
          </cell>
          <cell r="BB395" t="str">
            <v>Mme Martine Bouchard</v>
          </cell>
          <cell r="BC395" t="str">
            <v>CENTRE INTÉGRÉ DE SANTÉ ET DE SERVICES SOCIAUX DE LA MONTÉRÉGIE-EST</v>
          </cell>
          <cell r="BD395">
            <v>2946</v>
          </cell>
          <cell r="BE395" t="str">
            <v>Montérégie</v>
          </cell>
          <cell r="BF395"/>
          <cell r="BG395"/>
          <cell r="BH395"/>
          <cell r="BI395" t="str">
            <v>0</v>
          </cell>
          <cell r="BJ395" t="str">
            <v>CTRCAQ</v>
          </cell>
          <cell r="BK395" t="str">
            <v>Public</v>
          </cell>
          <cell r="BL395" t="str">
            <v>2021-10-05</v>
          </cell>
          <cell r="BM395" t="str">
            <v>Nelson Vachon</v>
          </cell>
          <cell r="BN395" t="str">
            <v>Adéquat</v>
          </cell>
          <cell r="BO395"/>
          <cell r="BP395"/>
        </row>
        <row r="396">
          <cell r="B396" t="str">
            <v>CENTRE D'HEBERGEMENT MARGUERITE-ADAM</v>
          </cell>
          <cell r="C396" t="str">
            <v>Public</v>
          </cell>
          <cell r="D396" t="str">
            <v>CISSS DE LA MONTÉRÉGIE-EST</v>
          </cell>
          <cell r="E396" t="str">
            <v>CISSS DE LA MONTÉRÉGIE-EST</v>
          </cell>
          <cell r="F396" t="str">
            <v>16 - CISSS DE LA MONTÉRÉGIE-EST</v>
          </cell>
          <cell r="G396" t="str">
            <v>16</v>
          </cell>
          <cell r="H396" t="str">
            <v>Montérégie</v>
          </cell>
          <cell r="J396" t="str">
            <v>11045309</v>
          </cell>
          <cell r="K396" t="str">
            <v>CENTRE INTÉGRÉ DE SANTÉ ET DE SERVICES SOCIAUX DE LA MONTÉRÉGIE-EST</v>
          </cell>
          <cell r="L396" t="str">
            <v>1608</v>
          </cell>
          <cell r="M396" t="str">
            <v>RLS de Richelieu-Yamaska</v>
          </cell>
          <cell r="N396" t="str">
            <v>55616981</v>
          </cell>
          <cell r="O396" t="str">
            <v>MARGUERITE-ADAM</v>
          </cell>
          <cell r="P396" t="str">
            <v>Oui</v>
          </cell>
          <cell r="Q396" t="str">
            <v>2023-01-31</v>
          </cell>
          <cell r="R396" t="str">
            <v>SAPA</v>
          </cell>
          <cell r="S396" t="str">
            <v>Actif</v>
          </cell>
          <cell r="T396"/>
          <cell r="U396">
            <v>70</v>
          </cell>
          <cell r="V396" t="str">
            <v>15-08-2018</v>
          </cell>
          <cell r="W396"/>
          <cell r="X396"/>
          <cell r="Y396" t="str">
            <v>70</v>
          </cell>
          <cell r="Z396"/>
          <cell r="AA396" t="str">
            <v>1</v>
          </cell>
          <cell r="AB396" t="str">
            <v>70</v>
          </cell>
          <cell r="AC396">
            <v>70</v>
          </cell>
          <cell r="AD396">
            <v>0</v>
          </cell>
          <cell r="AE396">
            <v>0</v>
          </cell>
          <cell r="AF396">
            <v>0</v>
          </cell>
          <cell r="AG396"/>
          <cell r="AH396" t="str">
            <v>570</v>
          </cell>
          <cell r="AI396" t="str">
            <v>La Vallée-du-Richelieu</v>
          </cell>
          <cell r="AJ396" t="str">
            <v>16081</v>
          </cell>
          <cell r="AK396" t="str">
            <v>Saint-Bruno - Beloeil - Saint-Hilaire</v>
          </cell>
          <cell r="AL396" t="str">
            <v>57040</v>
          </cell>
          <cell r="AM396" t="str">
            <v>Beloeil</v>
          </cell>
          <cell r="AN396" t="str">
            <v>425, RUE HUBERT</v>
          </cell>
          <cell r="AO396"/>
          <cell r="AP396" t="str">
            <v>J3G2T1</v>
          </cell>
          <cell r="AQ396" t="str">
            <v>http://www.santemonteregie.qc.ca/richelieu-yamaska/index.fr.html</v>
          </cell>
          <cell r="AR396" t="str">
            <v>1994-04-01</v>
          </cell>
          <cell r="AS396"/>
          <cell r="AT396" t="str">
            <v>(450) 467-1631</v>
          </cell>
          <cell r="AU396"/>
          <cell r="AV396"/>
          <cell r="AW396"/>
          <cell r="AX396"/>
          <cell r="AY396" t="str">
            <v>11045309</v>
          </cell>
          <cell r="AZ396" t="str">
            <v>55616981</v>
          </cell>
          <cell r="BA396" t="str">
            <v>Monsieur Bruno Petrucci</v>
          </cell>
          <cell r="BB396" t="str">
            <v>Mme Martine Bouchard</v>
          </cell>
          <cell r="BC396" t="str">
            <v>CENTRE INTÉGRÉ DE SANTÉ ET DE SERVICES SOCIAUX DE LA MONTÉRÉGIE-EST</v>
          </cell>
          <cell r="BD396">
            <v>3033</v>
          </cell>
          <cell r="BE396" t="str">
            <v>Montérégie</v>
          </cell>
          <cell r="BF396"/>
          <cell r="BG396"/>
          <cell r="BH396"/>
          <cell r="BI396" t="str">
            <v>0</v>
          </cell>
          <cell r="BJ396" t="str">
            <v>RPCU</v>
          </cell>
          <cell r="BK396" t="str">
            <v>Public</v>
          </cell>
          <cell r="BL396" t="str">
            <v>2022-03-22</v>
          </cell>
          <cell r="BM396"/>
          <cell r="BN396" t="str">
            <v>Adéquat</v>
          </cell>
          <cell r="BO396"/>
          <cell r="BP396"/>
        </row>
        <row r="397">
          <cell r="B397" t="str">
            <v>CENTRE D'HEBERGEMENT RENE-LEVESQUE</v>
          </cell>
          <cell r="C397" t="str">
            <v>Public</v>
          </cell>
          <cell r="D397" t="str">
            <v>CISSS DE LA MONTÉRÉGIE-EST</v>
          </cell>
          <cell r="E397" t="str">
            <v>CISSS DE LA MONTÉRÉGIE-EST</v>
          </cell>
          <cell r="F397" t="str">
            <v>16 - CISSS DE LA MONTÉRÉGIE-EST</v>
          </cell>
          <cell r="G397" t="str">
            <v>16</v>
          </cell>
          <cell r="H397" t="str">
            <v>Montérégie</v>
          </cell>
          <cell r="J397" t="str">
            <v>11045309</v>
          </cell>
          <cell r="K397" t="str">
            <v>CENTRE INTÉGRÉ DE SANTÉ ET DE SERVICES SOCIAUX DE LA MONTÉRÉGIE-EST</v>
          </cell>
          <cell r="L397" t="str">
            <v>1606</v>
          </cell>
          <cell r="M397" t="str">
            <v>RLS Pierre-Boucher</v>
          </cell>
          <cell r="N397" t="str">
            <v>55617047</v>
          </cell>
          <cell r="O397" t="str">
            <v>RENE-LEVESQUE</v>
          </cell>
          <cell r="P397" t="str">
            <v>Oui</v>
          </cell>
          <cell r="Q397" t="str">
            <v>2023-01-31</v>
          </cell>
          <cell r="R397" t="str">
            <v>SAPA</v>
          </cell>
          <cell r="S397" t="str">
            <v>Actif</v>
          </cell>
          <cell r="T397"/>
          <cell r="U397" t="str">
            <v>219</v>
          </cell>
          <cell r="V397" t="str">
            <v>15-08-2018</v>
          </cell>
          <cell r="W397" t="str">
            <v>Non</v>
          </cell>
          <cell r="X397" t="str">
            <v>0</v>
          </cell>
          <cell r="Y397" t="str">
            <v>224</v>
          </cell>
          <cell r="Z397" t="str">
            <v>0</v>
          </cell>
          <cell r="AA397" t="str">
            <v>4</v>
          </cell>
          <cell r="AB397" t="str">
            <v>224</v>
          </cell>
          <cell r="AC397">
            <v>224</v>
          </cell>
          <cell r="AD397">
            <v>0</v>
          </cell>
          <cell r="AE397">
            <v>0</v>
          </cell>
          <cell r="AF397">
            <v>0</v>
          </cell>
          <cell r="AG397"/>
          <cell r="AH397" t="str">
            <v>580</v>
          </cell>
          <cell r="AI397" t="str">
            <v>Longueuil</v>
          </cell>
          <cell r="AJ397" t="str">
            <v>16062</v>
          </cell>
          <cell r="AK397" t="str">
            <v>Longueuil-Est</v>
          </cell>
          <cell r="AL397" t="str">
            <v>58227</v>
          </cell>
          <cell r="AM397" t="str">
            <v>Longueuil</v>
          </cell>
          <cell r="AN397" t="str">
            <v>1901, RUE CLAUDE</v>
          </cell>
          <cell r="AO397"/>
          <cell r="AP397" t="str">
            <v>J4G1Y5</v>
          </cell>
          <cell r="AQ397" t="str">
            <v>http://www.santemonteregie.qc.ca/cssspierreboucher/index.fr.html</v>
          </cell>
          <cell r="AR397" t="str">
            <v>1994-04-01</v>
          </cell>
          <cell r="AS397"/>
          <cell r="AT397" t="str">
            <v>(450) 651-2210</v>
          </cell>
          <cell r="AU397"/>
          <cell r="AV397"/>
          <cell r="AW397"/>
          <cell r="AX397"/>
          <cell r="AY397" t="str">
            <v>11045309</v>
          </cell>
          <cell r="AZ397" t="str">
            <v>55617047</v>
          </cell>
          <cell r="BA397" t="str">
            <v>Monsieur Bruno Petrucci</v>
          </cell>
          <cell r="BB397" t="str">
            <v>Mme Martine Bouchard</v>
          </cell>
          <cell r="BC397" t="str">
            <v>CENTRE INTÉGRÉ DE SANTÉ ET DE SERVICES SOCIAUX DE LA MONTÉRÉGIE-EST</v>
          </cell>
          <cell r="BD397">
            <v>2949</v>
          </cell>
          <cell r="BE397" t="str">
            <v>Montérégie</v>
          </cell>
          <cell r="BF397"/>
          <cell r="BG397"/>
          <cell r="BH397"/>
          <cell r="BI397" t="str">
            <v>0</v>
          </cell>
          <cell r="BJ397" t="str">
            <v>CTRCAQ</v>
          </cell>
          <cell r="BK397" t="str">
            <v>Public</v>
          </cell>
          <cell r="BL397" t="str">
            <v>2018-11-20</v>
          </cell>
          <cell r="BM397" t="str">
            <v>Micheline Bowen</v>
          </cell>
          <cell r="BN397" t="str">
            <v>Adéquat</v>
          </cell>
          <cell r="BO397"/>
          <cell r="BP397" t="str">
            <v>CTRCAQ</v>
          </cell>
        </row>
        <row r="398">
          <cell r="B398" t="str">
            <v>CLSC DES SEIGNEURIES ET CENTRE D'HEB. DE CONTRECOEUR</v>
          </cell>
          <cell r="C398" t="str">
            <v>Public</v>
          </cell>
          <cell r="D398" t="str">
            <v>CISSS DE LA MONTÉRÉGIE-EST</v>
          </cell>
          <cell r="E398" t="str">
            <v>CISSS DE LA MONTÉRÉGIE-EST</v>
          </cell>
          <cell r="F398" t="str">
            <v>16 - CISSS DE LA MONTÉRÉGIE-EST</v>
          </cell>
          <cell r="G398" t="str">
            <v>16</v>
          </cell>
          <cell r="H398" t="str">
            <v>Montérégie</v>
          </cell>
          <cell r="J398" t="str">
            <v>11045309</v>
          </cell>
          <cell r="K398" t="str">
            <v>CENTRE INTÉGRÉ DE SANTÉ ET DE SERVICES SOCIAUX DE LA MONTÉRÉGIE-EST</v>
          </cell>
          <cell r="L398" t="str">
            <v>1606</v>
          </cell>
          <cell r="M398" t="str">
            <v>RLS Pierre-Boucher</v>
          </cell>
          <cell r="N398" t="str">
            <v>51223089</v>
          </cell>
          <cell r="O398" t="str">
            <v>CLSC DES SEIGNEURIES ET CENTRE D'HEB. DE CONTRECOEUR</v>
          </cell>
          <cell r="P398" t="str">
            <v>Oui</v>
          </cell>
          <cell r="Q398" t="str">
            <v>2023-01-31</v>
          </cell>
          <cell r="R398" t="str">
            <v>SAPA</v>
          </cell>
          <cell r="S398" t="str">
            <v>Actif</v>
          </cell>
          <cell r="T398"/>
          <cell r="U398">
            <v>68</v>
          </cell>
          <cell r="V398" t="str">
            <v>15-08-2018</v>
          </cell>
          <cell r="W398"/>
          <cell r="X398" t="str">
            <v>0</v>
          </cell>
          <cell r="Y398" t="str">
            <v>38</v>
          </cell>
          <cell r="Z398"/>
          <cell r="AA398" t="str">
            <v>2</v>
          </cell>
          <cell r="AB398" t="str">
            <v>38</v>
          </cell>
          <cell r="AC398">
            <v>38</v>
          </cell>
          <cell r="AD398">
            <v>0</v>
          </cell>
          <cell r="AE398">
            <v>0</v>
          </cell>
          <cell r="AF398">
            <v>30</v>
          </cell>
          <cell r="AG398"/>
          <cell r="AH398" t="str">
            <v>590</v>
          </cell>
          <cell r="AI398" t="str">
            <v>Marguerite-D'Youville</v>
          </cell>
          <cell r="AJ398" t="str">
            <v>16063</v>
          </cell>
          <cell r="AK398" t="str">
            <v>Lajemmerais</v>
          </cell>
          <cell r="AL398" t="str">
            <v>59035</v>
          </cell>
          <cell r="AM398" t="str">
            <v>Contrecoeur</v>
          </cell>
          <cell r="AN398" t="str">
            <v>4700, ROUTE MARIE-VICTORIN</v>
          </cell>
          <cell r="AO398"/>
          <cell r="AP398" t="str">
            <v>J0L1C0</v>
          </cell>
          <cell r="AQ398" t="str">
            <v>http://www.santemonteregie.qc.ca/cssspierreboucher/index.fr.html</v>
          </cell>
          <cell r="AR398" t="str">
            <v>1999-02-15</v>
          </cell>
          <cell r="AS398"/>
          <cell r="AT398" t="str">
            <v>(450) 468-8413</v>
          </cell>
          <cell r="AU398"/>
          <cell r="AV398"/>
          <cell r="AW398"/>
          <cell r="AX398"/>
          <cell r="AY398" t="str">
            <v>11045309</v>
          </cell>
          <cell r="AZ398" t="str">
            <v>51223089</v>
          </cell>
          <cell r="BA398" t="str">
            <v>Monsieur Bruno Petrucci</v>
          </cell>
          <cell r="BB398" t="str">
            <v>Mme Martine Bouchard</v>
          </cell>
          <cell r="BC398" t="str">
            <v>CENTRE INTÉGRÉ DE SANTÉ ET DE SERVICES SOCIAUX DE LA MONTÉRÉGIE-EST</v>
          </cell>
          <cell r="BD398">
            <v>2945</v>
          </cell>
          <cell r="BE398" t="str">
            <v>Montérégie</v>
          </cell>
          <cell r="BF398"/>
          <cell r="BG398"/>
          <cell r="BH398"/>
          <cell r="BI398" t="str">
            <v>0</v>
          </cell>
          <cell r="BJ398" t="str">
            <v>CTRCAQ</v>
          </cell>
          <cell r="BK398" t="str">
            <v>Public</v>
          </cell>
          <cell r="BL398" t="str">
            <v>2019-02-28</v>
          </cell>
          <cell r="BM398" t="str">
            <v>Micheline Bowen</v>
          </cell>
          <cell r="BN398" t="str">
            <v>Très adéquat</v>
          </cell>
          <cell r="BO398"/>
          <cell r="BP398" t="str">
            <v>RPCU</v>
          </cell>
        </row>
        <row r="399">
          <cell r="B399" t="str">
            <v>ACCUEIL DU RIVAGE</v>
          </cell>
          <cell r="C399" t="str">
            <v>Privé conventionné</v>
          </cell>
          <cell r="D399" t="str">
            <v>DU RIVAGE</v>
          </cell>
          <cell r="E399" t="str">
            <v>CISSS DE LA MONTÉRÉGIE-EST</v>
          </cell>
          <cell r="F399" t="str">
            <v>16 - CISSS DE LA MONTÉRÉGIE-EST</v>
          </cell>
          <cell r="G399" t="str">
            <v>16</v>
          </cell>
          <cell r="H399" t="str">
            <v>Montérégie</v>
          </cell>
          <cell r="J399" t="str">
            <v>11045309</v>
          </cell>
          <cell r="K399" t="str">
            <v>CENTRE INTÉGRÉ DE SANTÉ ET DE SERVICES SOCIAUX DE LA MONTÉRÉGIE-EST</v>
          </cell>
          <cell r="L399" t="str">
            <v>1608</v>
          </cell>
          <cell r="M399" t="str">
            <v>RLS de Richelieu-Yamaska</v>
          </cell>
          <cell r="N399" t="str">
            <v>13578448</v>
          </cell>
          <cell r="O399" t="str">
            <v>ACCUEIL DU RIVAGE</v>
          </cell>
          <cell r="P399" t="str">
            <v>Oui</v>
          </cell>
          <cell r="Q399" t="str">
            <v>2023-01-31</v>
          </cell>
          <cell r="R399" t="str">
            <v>SAPA</v>
          </cell>
          <cell r="S399" t="str">
            <v>Actif</v>
          </cell>
          <cell r="T399"/>
          <cell r="U399">
            <v>27</v>
          </cell>
          <cell r="V399" t="str">
            <v>15-08-2018</v>
          </cell>
          <cell r="W399"/>
          <cell r="X399" t="str">
            <v>12</v>
          </cell>
          <cell r="Y399" t="str">
            <v>8</v>
          </cell>
          <cell r="Z399"/>
          <cell r="AA399">
            <v>2</v>
          </cell>
          <cell r="AB399" t="str">
            <v>32</v>
          </cell>
          <cell r="AC399">
            <v>36</v>
          </cell>
          <cell r="AD399">
            <v>0</v>
          </cell>
          <cell r="AE399">
            <v>0</v>
          </cell>
          <cell r="AF399">
            <v>0</v>
          </cell>
          <cell r="AG399"/>
          <cell r="AH399" t="str">
            <v>570</v>
          </cell>
          <cell r="AI399" t="str">
            <v>La Vallée-du-Richelieu</v>
          </cell>
          <cell r="AJ399" t="str">
            <v>16081</v>
          </cell>
          <cell r="AK399" t="str">
            <v>Saint-Bruno - Beloeil - Saint-Hilaire</v>
          </cell>
          <cell r="AL399" t="str">
            <v>57075</v>
          </cell>
          <cell r="AM399" t="str">
            <v>Saint-Antoine-sur-Richelieu</v>
          </cell>
          <cell r="AN399" t="str">
            <v>1008, RUE DU RIVAGE</v>
          </cell>
          <cell r="AO399" t="str">
            <v>CASE POSTALE 60</v>
          </cell>
          <cell r="AP399" t="str">
            <v>J0L1R0</v>
          </cell>
          <cell r="AQ399" t="str">
            <v>http://www.accueildurivage.com/</v>
          </cell>
          <cell r="AR399" t="str">
            <v>1974-01-30</v>
          </cell>
          <cell r="AS399"/>
          <cell r="AT399" t="str">
            <v>(450) 787-3163</v>
          </cell>
          <cell r="AU399"/>
          <cell r="AV399"/>
          <cell r="AW399"/>
          <cell r="AX399"/>
          <cell r="AY399" t="str">
            <v>13578448</v>
          </cell>
          <cell r="AZ399" t="str">
            <v>13578448</v>
          </cell>
          <cell r="BA399" t="str">
            <v/>
          </cell>
          <cell r="BB399" t="str">
            <v/>
          </cell>
          <cell r="BC399" t="str">
            <v>ACCUEIL DU RIVAGE INC.</v>
          </cell>
          <cell r="BD399">
            <v>3060</v>
          </cell>
          <cell r="BE399" t="str">
            <v>Montérégie</v>
          </cell>
          <cell r="BF399" t="str">
            <v>ACCUEIL DU RIVAGE TESTANCIENNOM</v>
          </cell>
          <cell r="BG399" t="str">
            <v>2017-11-17</v>
          </cell>
          <cell r="BH399" t="str">
            <v>Ceci est un test DONALD pour les changements de noms</v>
          </cell>
          <cell r="BI399" t="str">
            <v>0</v>
          </cell>
          <cell r="BJ399" t="str">
            <v>RPCU</v>
          </cell>
          <cell r="BK399" t="str">
            <v>Privé conventionné</v>
          </cell>
          <cell r="BL399" t="str">
            <v>2019-05-30</v>
          </cell>
          <cell r="BM399" t="str">
            <v>Micheline Bowen</v>
          </cell>
          <cell r="BN399" t="str">
            <v>Très adéquat</v>
          </cell>
          <cell r="BO399"/>
          <cell r="BP399" t="str">
            <v>CPM</v>
          </cell>
        </row>
        <row r="400">
          <cell r="B400" t="str">
            <v>CENTRE D'HEBERGEMENT CHAMPLAIN-DES-POMMETIERS</v>
          </cell>
          <cell r="C400" t="str">
            <v>Privé conventionné</v>
          </cell>
          <cell r="D400" t="str">
            <v>GROUPE CHAMPLAIN</v>
          </cell>
          <cell r="E400" t="str">
            <v>CISSS DE LA MONTÉRÉGIE-EST</v>
          </cell>
          <cell r="F400" t="str">
            <v>16 - CISSS DE LA MONTÉRÉGIE-EST</v>
          </cell>
          <cell r="G400" t="str">
            <v>16</v>
          </cell>
          <cell r="H400" t="str">
            <v>Montérégie</v>
          </cell>
          <cell r="J400" t="str">
            <v>11045309</v>
          </cell>
          <cell r="K400" t="str">
            <v>CENTRE INTÉGRÉ DE SANTÉ ET DE SERVICES SOCIAUX DE LA MONTÉRÉGIE-EST</v>
          </cell>
          <cell r="L400" t="str">
            <v>1608</v>
          </cell>
          <cell r="M400" t="str">
            <v>RLS de Richelieu-Yamaska</v>
          </cell>
          <cell r="N400" t="str">
            <v>51232635</v>
          </cell>
          <cell r="O400" t="str">
            <v>CHAMPLAIN-DES-POMMETIERS</v>
          </cell>
          <cell r="P400" t="str">
            <v>Oui</v>
          </cell>
          <cell r="Q400" t="str">
            <v>2023-01-31</v>
          </cell>
          <cell r="R400" t="str">
            <v>SAPA</v>
          </cell>
          <cell r="S400" t="str">
            <v>Actif</v>
          </cell>
          <cell r="T400"/>
          <cell r="U400">
            <v>132</v>
          </cell>
          <cell r="V400" t="str">
            <v>15-08-2018</v>
          </cell>
          <cell r="W400"/>
          <cell r="X400"/>
          <cell r="Y400" t="str">
            <v>131</v>
          </cell>
          <cell r="Z400"/>
          <cell r="AA400" t="str">
            <v>3</v>
          </cell>
          <cell r="AB400" t="str">
            <v>131</v>
          </cell>
          <cell r="AC400">
            <v>132</v>
          </cell>
          <cell r="AD400">
            <v>0</v>
          </cell>
          <cell r="AE400">
            <v>0</v>
          </cell>
          <cell r="AF400">
            <v>0</v>
          </cell>
          <cell r="AG400"/>
          <cell r="AH400" t="str">
            <v>570</v>
          </cell>
          <cell r="AI400" t="str">
            <v>La Vallée-du-Richelieu</v>
          </cell>
          <cell r="AJ400" t="str">
            <v>16081</v>
          </cell>
          <cell r="AK400" t="str">
            <v>Saint-Bruno - Beloeil - Saint-Hilaire</v>
          </cell>
          <cell r="AL400" t="str">
            <v>57040</v>
          </cell>
          <cell r="AM400" t="str">
            <v>Beloeil</v>
          </cell>
          <cell r="AN400" t="str">
            <v>350, RUE SERGE-PEPIN</v>
          </cell>
          <cell r="AO400"/>
          <cell r="AP400" t="str">
            <v>J3G0C3</v>
          </cell>
          <cell r="AQ400" t="str">
            <v>http://www.groupechamplain.qc.ca/</v>
          </cell>
          <cell r="AR400" t="str">
            <v>2009-12-08</v>
          </cell>
          <cell r="AS400"/>
          <cell r="AT400" t="str">
            <v>(450) 464-7666</v>
          </cell>
          <cell r="AU400"/>
          <cell r="AV400"/>
          <cell r="AW400"/>
          <cell r="AX400"/>
          <cell r="AY400" t="str">
            <v>11044682</v>
          </cell>
          <cell r="AZ400" t="str">
            <v>51232635</v>
          </cell>
          <cell r="BA400" t="str">
            <v/>
          </cell>
          <cell r="BB400" t="str">
            <v/>
          </cell>
          <cell r="BC400" t="str">
            <v>GROUPE CHAMPLAIN INC.</v>
          </cell>
          <cell r="BD400">
            <v>3040</v>
          </cell>
          <cell r="BE400" t="str">
            <v>Montérégie</v>
          </cell>
          <cell r="BF400"/>
          <cell r="BG400"/>
          <cell r="BH400"/>
          <cell r="BI400" t="str">
            <v>0</v>
          </cell>
          <cell r="BJ400" t="str">
            <v>CTRCAQ</v>
          </cell>
          <cell r="BK400" t="str">
            <v>Privé conventionné</v>
          </cell>
          <cell r="BL400" t="str">
            <v>2019-04-09</v>
          </cell>
          <cell r="BM400" t="str">
            <v>Nelson Vachon</v>
          </cell>
          <cell r="BN400" t="str">
            <v>Très adéquat</v>
          </cell>
          <cell r="BO400"/>
          <cell r="BP400" t="str">
            <v>CPM</v>
          </cell>
        </row>
        <row r="401">
          <cell r="B401" t="str">
            <v>RESIDENCE SOREL-TRACY</v>
          </cell>
          <cell r="C401" t="str">
            <v>Privé conventionné</v>
          </cell>
          <cell r="D401" t="str">
            <v>RESIDENCE SOREL-TRACY</v>
          </cell>
          <cell r="E401" t="str">
            <v>CISSS DE LA MONTÉRÉGIE-EST</v>
          </cell>
          <cell r="F401" t="str">
            <v>16 - CISSS DE LA MONTÉRÉGIE-EST</v>
          </cell>
          <cell r="G401" t="str">
            <v>16</v>
          </cell>
          <cell r="H401" t="str">
            <v>Montérégie</v>
          </cell>
          <cell r="J401" t="str">
            <v>11045309</v>
          </cell>
          <cell r="K401" t="str">
            <v>CENTRE INTÉGRÉ DE SANTÉ ET DE SERVICES SOCIAUX DE LA MONTÉRÉGIE-EST</v>
          </cell>
          <cell r="L401" t="str">
            <v>1609</v>
          </cell>
          <cell r="M401" t="str">
            <v>RLS Pierre-De Saurel</v>
          </cell>
          <cell r="N401" t="str">
            <v>28609360</v>
          </cell>
          <cell r="O401" t="str">
            <v>RESIDENCE SOREL-TRACY</v>
          </cell>
          <cell r="P401" t="str">
            <v>Oui</v>
          </cell>
          <cell r="Q401" t="str">
            <v>2023-01-31</v>
          </cell>
          <cell r="R401" t="str">
            <v>SAPA</v>
          </cell>
          <cell r="S401" t="str">
            <v>Actif</v>
          </cell>
          <cell r="T401"/>
          <cell r="U401">
            <v>64</v>
          </cell>
          <cell r="V401" t="str">
            <v>15-08-2018</v>
          </cell>
          <cell r="W401"/>
          <cell r="X401"/>
          <cell r="Y401"/>
          <cell r="Z401"/>
          <cell r="AA401">
            <v>2</v>
          </cell>
          <cell r="AB401"/>
          <cell r="AC401">
            <v>64</v>
          </cell>
          <cell r="AD401">
            <v>0</v>
          </cell>
          <cell r="AE401">
            <v>0</v>
          </cell>
          <cell r="AF401">
            <v>0</v>
          </cell>
          <cell r="AG401"/>
          <cell r="AH401" t="str">
            <v>530</v>
          </cell>
          <cell r="AI401" t="str">
            <v>Pierre-De Saurel</v>
          </cell>
          <cell r="AJ401" t="str">
            <v>16091</v>
          </cell>
          <cell r="AK401" t="str">
            <v>Bas Richelieu</v>
          </cell>
          <cell r="AL401" t="str">
            <v>53052</v>
          </cell>
          <cell r="AM401" t="str">
            <v>Sorel-Tracy</v>
          </cell>
          <cell r="AN401" t="str">
            <v>4025, RUE FRONTENAC</v>
          </cell>
          <cell r="AO401"/>
          <cell r="AP401" t="str">
            <v>J3R4G8</v>
          </cell>
          <cell r="AQ401" t="str">
            <v>http://www.chsldresidencesorel-tracy.com/</v>
          </cell>
          <cell r="AR401" t="str">
            <v>1991-03-31</v>
          </cell>
          <cell r="AS401"/>
          <cell r="AT401" t="str">
            <v>(450) 742-9427</v>
          </cell>
          <cell r="AU401"/>
          <cell r="AV401"/>
          <cell r="AW401"/>
          <cell r="AX401"/>
          <cell r="AY401" t="str">
            <v>28609360</v>
          </cell>
          <cell r="AZ401" t="str">
            <v>28609360</v>
          </cell>
          <cell r="BA401" t="str">
            <v/>
          </cell>
          <cell r="BB401" t="str">
            <v/>
          </cell>
          <cell r="BC401" t="str">
            <v>RESIDENCE SOREL-TRACY INC.</v>
          </cell>
          <cell r="BD401">
            <v>3063</v>
          </cell>
          <cell r="BE401" t="str">
            <v>Montérégie</v>
          </cell>
          <cell r="BF401"/>
          <cell r="BG401"/>
          <cell r="BH401"/>
          <cell r="BI401" t="str">
            <v>0</v>
          </cell>
          <cell r="BJ401" t="str">
            <v>CPM</v>
          </cell>
          <cell r="BK401" t="str">
            <v>Privé conventionné</v>
          </cell>
          <cell r="BL401" t="str">
            <v>2021-12-07</v>
          </cell>
          <cell r="BM401" t="str">
            <v>Nelson Vachon</v>
          </cell>
          <cell r="BN401" t="str">
            <v>Acceptable</v>
          </cell>
          <cell r="BO401"/>
          <cell r="BP401" t="str">
            <v>RPCU</v>
          </cell>
        </row>
        <row r="402">
          <cell r="B402" t="str">
            <v>CHSLD DES SEIGNEURS</v>
          </cell>
          <cell r="C402" t="str">
            <v>Public</v>
          </cell>
          <cell r="D402" t="str">
            <v>CISSS DE LA MONTÉRÉGIE-EST</v>
          </cell>
          <cell r="E402" t="str">
            <v>CISSS DE LA MONTÉRÉGIE-EST</v>
          </cell>
          <cell r="F402" t="str">
            <v>16 - CISSS DE LA MONTÉRÉGIE-EST</v>
          </cell>
          <cell r="G402" t="str">
            <v>16</v>
          </cell>
          <cell r="H402" t="str">
            <v>Montérégie</v>
          </cell>
          <cell r="J402" t="str">
            <v>11045309</v>
          </cell>
          <cell r="K402" t="str">
            <v>CENTRE INTÉGRÉ DE SANTÉ ET DE SERVICES SOCIAUX DE LA MONTÉRÉGIE-EST</v>
          </cell>
          <cell r="L402"/>
          <cell r="M402"/>
          <cell r="N402">
            <v>51236370</v>
          </cell>
          <cell r="O402" t="str">
            <v>CHSLD DES SEIGNEURS</v>
          </cell>
          <cell r="P402" t="str">
            <v xml:space="preserve">Oui </v>
          </cell>
          <cell r="Q402" t="str">
            <v>2023-01-31</v>
          </cell>
          <cell r="R402" t="str">
            <v>SAPA</v>
          </cell>
          <cell r="S402" t="str">
            <v>Actif</v>
          </cell>
          <cell r="T402"/>
          <cell r="U402">
            <v>29</v>
          </cell>
          <cell r="V402" t="str">
            <v>15-08-2018</v>
          </cell>
          <cell r="W402"/>
          <cell r="X402"/>
          <cell r="Y402"/>
          <cell r="Z402"/>
          <cell r="AA402"/>
          <cell r="AB402"/>
          <cell r="AC402"/>
          <cell r="AD402">
            <v>10</v>
          </cell>
          <cell r="AE402"/>
          <cell r="AF402"/>
          <cell r="AG402"/>
          <cell r="AH402" t="str">
            <v>580</v>
          </cell>
          <cell r="AI402" t="str">
            <v>Longueuil</v>
          </cell>
          <cell r="AJ402" t="str">
            <v>16063</v>
          </cell>
          <cell r="AK402" t="str">
            <v>Lajemmerais</v>
          </cell>
          <cell r="AL402" t="str">
            <v>58033</v>
          </cell>
          <cell r="AM402" t="str">
            <v>Boucherville</v>
          </cell>
          <cell r="AN402" t="str">
            <v>36, rue des Seigneurs</v>
          </cell>
          <cell r="AO402"/>
          <cell r="AP402" t="str">
            <v>J4B 5Z8</v>
          </cell>
          <cell r="AQ402"/>
          <cell r="AR402" t="str">
            <v>2018-01-18</v>
          </cell>
          <cell r="AS402"/>
          <cell r="AT402"/>
          <cell r="AU402"/>
          <cell r="AV402"/>
          <cell r="AW402"/>
          <cell r="AX402"/>
          <cell r="AY402" t="str">
            <v>11045309</v>
          </cell>
          <cell r="AZ402"/>
          <cell r="BA402"/>
          <cell r="BB402"/>
          <cell r="BC402" t="str">
            <v>CENTRE INTÉGRÉ DE SANTÉ ET DE SERVICES SOCIAUX DE LA MONTÉRÉGIE-EST</v>
          </cell>
          <cell r="BD402"/>
          <cell r="BE402" t="str">
            <v>Montérégie</v>
          </cell>
          <cell r="BF402"/>
          <cell r="BG402"/>
          <cell r="BH402"/>
          <cell r="BI402"/>
          <cell r="BJ402"/>
          <cell r="BK402" t="str">
            <v>Public</v>
          </cell>
          <cell r="BL402"/>
          <cell r="BM402"/>
          <cell r="BN402"/>
          <cell r="BO402"/>
          <cell r="BP402" t="str">
            <v>RPCU</v>
          </cell>
        </row>
        <row r="403">
          <cell r="B403" t="str">
            <v>CENTRE D'HEBERGEMENT DE VAUDREUIL-DORION</v>
          </cell>
          <cell r="C403" t="str">
            <v>Public</v>
          </cell>
          <cell r="D403" t="str">
            <v>CISSS DE LA MONTÉRÉGIE-OUEST</v>
          </cell>
          <cell r="E403" t="str">
            <v>CISSS DE LA MONTÉRÉGIE-OUEST</v>
          </cell>
          <cell r="F403" t="str">
            <v>16 - CISSS DE LA MONTÉRÉGIE-OUEST</v>
          </cell>
          <cell r="G403" t="str">
            <v>16</v>
          </cell>
          <cell r="H403" t="str">
            <v>Montérégie</v>
          </cell>
          <cell r="J403" t="str">
            <v>11045317</v>
          </cell>
          <cell r="K403" t="str">
            <v>CENTRE INTÉGRÉ DE SANTÉ ET DE SERVICES SOCIAUX DE LA MONTÉRÉGIE-OUEST</v>
          </cell>
          <cell r="L403" t="str">
            <v>1612</v>
          </cell>
          <cell r="M403" t="str">
            <v>RLS de Vaudreuil-Soulanges</v>
          </cell>
          <cell r="N403" t="str">
            <v>54583406</v>
          </cell>
          <cell r="O403" t="str">
            <v>DE VAUDREUIL-DORION</v>
          </cell>
          <cell r="P403" t="str">
            <v>Oui</v>
          </cell>
          <cell r="Q403" t="str">
            <v>2023-01-31</v>
          </cell>
          <cell r="R403" t="str">
            <v>SAPA</v>
          </cell>
          <cell r="S403" t="str">
            <v>Actif</v>
          </cell>
          <cell r="T403"/>
          <cell r="U403">
            <v>100</v>
          </cell>
          <cell r="V403" t="str">
            <v>15-08-2018</v>
          </cell>
          <cell r="W403"/>
          <cell r="X403"/>
          <cell r="Y403"/>
          <cell r="Z403"/>
          <cell r="AA403"/>
          <cell r="AB403"/>
          <cell r="AC403">
            <v>99</v>
          </cell>
          <cell r="AD403">
            <v>20</v>
          </cell>
          <cell r="AE403">
            <v>0</v>
          </cell>
          <cell r="AF403">
            <v>0</v>
          </cell>
          <cell r="AG403"/>
          <cell r="AH403" t="str">
            <v>710</v>
          </cell>
          <cell r="AI403" t="str">
            <v>Vaudreuil-Soulanges</v>
          </cell>
          <cell r="AJ403" t="str">
            <v>16121</v>
          </cell>
          <cell r="AK403" t="str">
            <v>Vaudreuil-Soulanges</v>
          </cell>
          <cell r="AL403" t="str">
            <v>71083</v>
          </cell>
          <cell r="AM403" t="str">
            <v>Vaudreuil-Dorion</v>
          </cell>
          <cell r="AN403" t="str">
            <v>408, AVENUE SAINT-CHARLES</v>
          </cell>
          <cell r="AO403"/>
          <cell r="AP403" t="str">
            <v>J7V7M9</v>
          </cell>
          <cell r="AQ403" t="str">
            <v>http://www.santemonteregie.qc.ca/vaudreuil-soulanges/apropos/csssvs/index.fr.html</v>
          </cell>
          <cell r="AR403" t="str">
            <v>1995-01-01</v>
          </cell>
          <cell r="AS403"/>
          <cell r="AT403" t="str">
            <v>(450) 455-6177</v>
          </cell>
          <cell r="AU403"/>
          <cell r="AV403"/>
          <cell r="AW403"/>
          <cell r="AX403"/>
          <cell r="AY403" t="str">
            <v>11045317</v>
          </cell>
          <cell r="AZ403" t="str">
            <v>54583406</v>
          </cell>
          <cell r="BA403" t="str">
            <v>Monsieur Philippe Gribeauval</v>
          </cell>
          <cell r="BB403" t="str">
            <v>Mme Michelle Harvey</v>
          </cell>
          <cell r="BC403" t="str">
            <v>CENTRE INTÉGRÉ DE SANTÉ ET DE SERVICES SOCIAUX DE LA MONTÉRÉGIE-OUEST</v>
          </cell>
          <cell r="BD403">
            <v>3038</v>
          </cell>
          <cell r="BE403" t="str">
            <v>Montérégie</v>
          </cell>
          <cell r="BF403"/>
          <cell r="BG403"/>
          <cell r="BH403"/>
          <cell r="BI403" t="str">
            <v>0</v>
          </cell>
          <cell r="BJ403" t="str">
            <v>CPM</v>
          </cell>
          <cell r="BK403" t="str">
            <v>Public</v>
          </cell>
          <cell r="BL403" t="str">
            <v>2021-10-12</v>
          </cell>
          <cell r="BM403" t="str">
            <v>Nelson Vachon</v>
          </cell>
          <cell r="BN403" t="str">
            <v>Adéquat</v>
          </cell>
          <cell r="BO403"/>
          <cell r="BP403" t="str">
            <v>RPCU</v>
          </cell>
        </row>
        <row r="404">
          <cell r="B404" t="str">
            <v>CENTRE D'HEBERGEMENT D'ORMSTOWN</v>
          </cell>
          <cell r="C404" t="str">
            <v>Public</v>
          </cell>
          <cell r="D404" t="str">
            <v>CISSS DE LA MONTÉRÉGIE-OUEST</v>
          </cell>
          <cell r="E404" t="str">
            <v>CISSS DE LA MONTÉRÉGIE-OUEST</v>
          </cell>
          <cell r="F404" t="str">
            <v>16 - CISSS DE LA MONTÉRÉGIE-OUEST</v>
          </cell>
          <cell r="G404" t="str">
            <v>16</v>
          </cell>
          <cell r="H404" t="str">
            <v>Montérégie</v>
          </cell>
          <cell r="J404" t="str">
            <v>11045317</v>
          </cell>
          <cell r="K404" t="str">
            <v>CENTRE INTÉGRÉ DE SANTÉ ET DE SERVICES SOCIAUX DE LA MONTÉRÉGIE-OUEST</v>
          </cell>
          <cell r="L404" t="str">
            <v>1602</v>
          </cell>
          <cell r="M404" t="str">
            <v>RLS du Haut-Saint-Laurent</v>
          </cell>
          <cell r="N404" t="str">
            <v>53891818</v>
          </cell>
          <cell r="O404" t="str">
            <v>D'ORMSTOWN</v>
          </cell>
          <cell r="P404" t="str">
            <v>Oui</v>
          </cell>
          <cell r="Q404" t="str">
            <v>2023-01-31</v>
          </cell>
          <cell r="R404" t="str">
            <v>SAPA</v>
          </cell>
          <cell r="S404" t="str">
            <v>Actif</v>
          </cell>
          <cell r="T404"/>
          <cell r="U404">
            <v>76</v>
          </cell>
          <cell r="V404" t="str">
            <v>15-08-2018</v>
          </cell>
          <cell r="W404" t="str">
            <v>Non</v>
          </cell>
          <cell r="X404" t="str">
            <v>2</v>
          </cell>
          <cell r="Y404" t="str">
            <v>68</v>
          </cell>
          <cell r="Z404"/>
          <cell r="AA404" t="str">
            <v>2</v>
          </cell>
          <cell r="AB404" t="str">
            <v>72</v>
          </cell>
          <cell r="AC404">
            <v>72</v>
          </cell>
          <cell r="AD404">
            <v>2</v>
          </cell>
          <cell r="AE404">
            <v>0</v>
          </cell>
          <cell r="AF404">
            <v>0</v>
          </cell>
          <cell r="AG404"/>
          <cell r="AH404" t="str">
            <v>690</v>
          </cell>
          <cell r="AI404" t="str">
            <v>Le Haut-Saint-Laurent</v>
          </cell>
          <cell r="AJ404" t="str">
            <v>16021</v>
          </cell>
          <cell r="AK404" t="str">
            <v>Haut-Saint-Laurent</v>
          </cell>
          <cell r="AL404" t="str">
            <v>69037</v>
          </cell>
          <cell r="AM404" t="str">
            <v>Ormstown</v>
          </cell>
          <cell r="AN404" t="str">
            <v>65, RUE HECTOR</v>
          </cell>
          <cell r="AO404"/>
          <cell r="AP404" t="str">
            <v>J0S1K0</v>
          </cell>
          <cell r="AQ404" t="str">
            <v>http://www.santemonteregie.qc.ca/haut-saint-laurent/index.fr.html</v>
          </cell>
          <cell r="AR404" t="str">
            <v>1988-08-11</v>
          </cell>
          <cell r="AS404"/>
          <cell r="AT404" t="str">
            <v>(450) 829-2346</v>
          </cell>
          <cell r="AU404"/>
          <cell r="AV404"/>
          <cell r="AW404"/>
          <cell r="AX404"/>
          <cell r="AY404" t="str">
            <v>11045317</v>
          </cell>
          <cell r="AZ404" t="str">
            <v>53891818</v>
          </cell>
          <cell r="BA404" t="str">
            <v>Monsieur Philippe Gribeauval</v>
          </cell>
          <cell r="BB404" t="str">
            <v>Mme Michelle Harvey</v>
          </cell>
          <cell r="BC404" t="str">
            <v>CENTRE INTÉGRÉ DE SANTÉ ET DE SERVICES SOCIAUX DE LA MONTÉRÉGIE-OUEST</v>
          </cell>
          <cell r="BD404">
            <v>3059</v>
          </cell>
          <cell r="BE404" t="str">
            <v>Montérégie</v>
          </cell>
          <cell r="BF404"/>
          <cell r="BG404"/>
          <cell r="BH404"/>
          <cell r="BI404" t="str">
            <v>0</v>
          </cell>
          <cell r="BJ404" t="str">
            <v>RPCU</v>
          </cell>
          <cell r="BK404" t="str">
            <v>Public</v>
          </cell>
          <cell r="BL404" t="str">
            <v>2019-02-19</v>
          </cell>
          <cell r="BM404" t="str">
            <v>Sylvie Girard</v>
          </cell>
          <cell r="BN404" t="str">
            <v>Préoccupant</v>
          </cell>
          <cell r="BO404"/>
          <cell r="BP404" t="str">
            <v>CPM</v>
          </cell>
        </row>
        <row r="405">
          <cell r="B405" t="str">
            <v>CENTRE D'HEBERGEMENT DU COMTE-DE-HUNTINGDON</v>
          </cell>
          <cell r="C405" t="str">
            <v>Public</v>
          </cell>
          <cell r="D405" t="str">
            <v>CISSS DE LA MONTÉRÉGIE-OUEST</v>
          </cell>
          <cell r="E405" t="str">
            <v>CISSS DE LA MONTÉRÉGIE-OUEST</v>
          </cell>
          <cell r="F405" t="str">
            <v>16 - CISSS DE LA MONTÉRÉGIE-OUEST</v>
          </cell>
          <cell r="G405" t="str">
            <v>16</v>
          </cell>
          <cell r="H405" t="str">
            <v>Montérégie</v>
          </cell>
          <cell r="J405" t="str">
            <v>11045317</v>
          </cell>
          <cell r="K405" t="str">
            <v>CENTRE INTÉGRÉ DE SANTÉ ET DE SERVICES SOCIAUX DE LA MONTÉRÉGIE-OUEST</v>
          </cell>
          <cell r="L405" t="str">
            <v>1602</v>
          </cell>
          <cell r="M405" t="str">
            <v>RLS du Haut-Saint-Laurent</v>
          </cell>
          <cell r="N405" t="str">
            <v>51227981</v>
          </cell>
          <cell r="O405" t="str">
            <v>DU COMTE-DE-HUNTINGDON</v>
          </cell>
          <cell r="P405" t="str">
            <v>Oui</v>
          </cell>
          <cell r="Q405" t="str">
            <v>2023-01-31</v>
          </cell>
          <cell r="R405" t="str">
            <v>SAPA</v>
          </cell>
          <cell r="S405" t="str">
            <v>Actif</v>
          </cell>
          <cell r="T405"/>
          <cell r="U405">
            <v>56</v>
          </cell>
          <cell r="V405" t="str">
            <v>15-08-2018</v>
          </cell>
          <cell r="W405" t="str">
            <v>Non</v>
          </cell>
          <cell r="X405" t="str">
            <v>6</v>
          </cell>
          <cell r="Y405" t="str">
            <v>50</v>
          </cell>
          <cell r="Z405"/>
          <cell r="AA405" t="str">
            <v>2</v>
          </cell>
          <cell r="AB405" t="str">
            <v>62</v>
          </cell>
          <cell r="AC405">
            <v>53</v>
          </cell>
          <cell r="AD405">
            <v>7</v>
          </cell>
          <cell r="AE405">
            <v>0</v>
          </cell>
          <cell r="AF405">
            <v>0</v>
          </cell>
          <cell r="AG405"/>
          <cell r="AH405" t="str">
            <v>690</v>
          </cell>
          <cell r="AI405" t="str">
            <v>Le Haut-Saint-Laurent</v>
          </cell>
          <cell r="AJ405" t="str">
            <v>16021</v>
          </cell>
          <cell r="AK405" t="str">
            <v>Haut-Saint-Laurent</v>
          </cell>
          <cell r="AL405" t="str">
            <v>69055</v>
          </cell>
          <cell r="AM405" t="str">
            <v>Huntingdon</v>
          </cell>
          <cell r="AN405" t="str">
            <v>198, RUE CHATEAUGUAY</v>
          </cell>
          <cell r="AO405"/>
          <cell r="AP405" t="str">
            <v>J0S1H0</v>
          </cell>
          <cell r="AQ405" t="str">
            <v>http://www.santemonteregie.qc.ca/haut-saint-laurent/index.fr.html</v>
          </cell>
          <cell r="AR405" t="str">
            <v>2004-06-15</v>
          </cell>
          <cell r="AS405"/>
          <cell r="AT405" t="str">
            <v>(450) 264-6111</v>
          </cell>
          <cell r="AU405"/>
          <cell r="AV405"/>
          <cell r="AW405"/>
          <cell r="AX405"/>
          <cell r="AY405" t="str">
            <v>11045317</v>
          </cell>
          <cell r="AZ405" t="str">
            <v>51227981</v>
          </cell>
          <cell r="BA405" t="str">
            <v>Monsieur Philippe Gribeauval</v>
          </cell>
          <cell r="BB405" t="str">
            <v>Mme Michelle Harvey</v>
          </cell>
          <cell r="BC405" t="str">
            <v>CENTRE INTÉGRÉ DE SANTÉ ET DE SERVICES SOCIAUX DE LA MONTÉRÉGIE-OUEST</v>
          </cell>
          <cell r="BD405">
            <v>3058</v>
          </cell>
          <cell r="BE405" t="str">
            <v>Montérégie</v>
          </cell>
          <cell r="BF405"/>
          <cell r="BG405"/>
          <cell r="BH405"/>
          <cell r="BI405" t="str">
            <v>0</v>
          </cell>
          <cell r="BJ405" t="str">
            <v>RPCU</v>
          </cell>
          <cell r="BK405" t="str">
            <v>Public</v>
          </cell>
          <cell r="BL405" t="str">
            <v>2019-02-20</v>
          </cell>
          <cell r="BM405" t="str">
            <v>Sylvie Girard</v>
          </cell>
          <cell r="BN405" t="str">
            <v>Acceptable</v>
          </cell>
          <cell r="BO405"/>
          <cell r="BP405" t="str">
            <v>RPCU</v>
          </cell>
        </row>
        <row r="406">
          <cell r="B406" t="str">
            <v>CENTRE D'HEBERGEMENT ET CLSC DE COTEAU-DU-LAC</v>
          </cell>
          <cell r="C406" t="str">
            <v>Public</v>
          </cell>
          <cell r="D406" t="str">
            <v>CISSS DE LA MONTÉRÉGIE-OUEST</v>
          </cell>
          <cell r="E406" t="str">
            <v>CISSS DE LA MONTÉRÉGIE-OUEST</v>
          </cell>
          <cell r="F406" t="str">
            <v>16 - CISSS DE LA MONTÉRÉGIE-OUEST</v>
          </cell>
          <cell r="G406" t="str">
            <v>16</v>
          </cell>
          <cell r="H406" t="str">
            <v>Montérégie</v>
          </cell>
          <cell r="J406" t="str">
            <v>11045317</v>
          </cell>
          <cell r="K406" t="str">
            <v>CENTRE INTÉGRÉ DE SANTÉ ET DE SERVICES SOCIAUX DE LA MONTÉRÉGIE-OUEST</v>
          </cell>
          <cell r="L406" t="str">
            <v>1612</v>
          </cell>
          <cell r="M406" t="str">
            <v>RLS de Vaudreuil-Soulanges</v>
          </cell>
          <cell r="N406" t="str">
            <v>51229516</v>
          </cell>
          <cell r="O406" t="str">
            <v>ET CLSC DE COTEAU-DU-LAC</v>
          </cell>
          <cell r="P406" t="str">
            <v>Oui</v>
          </cell>
          <cell r="Q406" t="str">
            <v>2023-01-31</v>
          </cell>
          <cell r="R406" t="str">
            <v>SAPA</v>
          </cell>
          <cell r="S406" t="str">
            <v>Actif</v>
          </cell>
          <cell r="T406"/>
          <cell r="U406">
            <v>75</v>
          </cell>
          <cell r="V406" t="str">
            <v>15-08-2018</v>
          </cell>
          <cell r="W406"/>
          <cell r="X406"/>
          <cell r="Y406"/>
          <cell r="Z406"/>
          <cell r="AA406"/>
          <cell r="AB406"/>
          <cell r="AC406">
            <v>74</v>
          </cell>
          <cell r="AD406">
            <v>1</v>
          </cell>
          <cell r="AE406">
            <v>0</v>
          </cell>
          <cell r="AF406">
            <v>0</v>
          </cell>
          <cell r="AG406"/>
          <cell r="AH406" t="str">
            <v>710</v>
          </cell>
          <cell r="AI406" t="str">
            <v>Vaudreuil-Soulanges</v>
          </cell>
          <cell r="AJ406" t="str">
            <v>16121</v>
          </cell>
          <cell r="AK406" t="str">
            <v>Vaudreuil-Soulanges</v>
          </cell>
          <cell r="AL406" t="str">
            <v>71040</v>
          </cell>
          <cell r="AM406" t="str">
            <v>Coteau-du-Lac</v>
          </cell>
          <cell r="AN406" t="str">
            <v>341, CHEMIN DU FLEUVE</v>
          </cell>
          <cell r="AO406"/>
          <cell r="AP406" t="str">
            <v>J0P1B0</v>
          </cell>
          <cell r="AQ406" t="str">
            <v>http://www.santemonteregie.qc.ca/vaudreuil-soulanges/apropos/csssvs/index.fr.html</v>
          </cell>
          <cell r="AR406" t="str">
            <v>2004-07-08</v>
          </cell>
          <cell r="AS406"/>
          <cell r="AT406" t="str">
            <v>(450) 763-5951</v>
          </cell>
          <cell r="AU406"/>
          <cell r="AV406"/>
          <cell r="AW406"/>
          <cell r="AX406"/>
          <cell r="AY406" t="str">
            <v>11045317</v>
          </cell>
          <cell r="AZ406" t="str">
            <v>51229516</v>
          </cell>
          <cell r="BA406" t="str">
            <v>Monsieur Philippe Gribeauval</v>
          </cell>
          <cell r="BB406" t="str">
            <v>Mme Michelle Harvey</v>
          </cell>
          <cell r="BC406" t="str">
            <v>CENTRE INTÉGRÉ DE SANTÉ ET DE SERVICES SOCIAUX DE LA MONTÉRÉGIE-OUEST</v>
          </cell>
          <cell r="BD406">
            <v>3037</v>
          </cell>
          <cell r="BE406" t="str">
            <v>Montérégie</v>
          </cell>
          <cell r="BF406"/>
          <cell r="BG406"/>
          <cell r="BH406"/>
          <cell r="BI406" t="str">
            <v>0</v>
          </cell>
          <cell r="BJ406" t="str">
            <v>CPM</v>
          </cell>
          <cell r="BK406" t="str">
            <v>Public</v>
          </cell>
          <cell r="BL406" t="str">
            <v>2022-07-7</v>
          </cell>
          <cell r="BM406" t="str">
            <v>Johanne Chrétien</v>
          </cell>
          <cell r="BN406" t="str">
            <v>Acceptable</v>
          </cell>
          <cell r="BO406"/>
          <cell r="BP406" t="str">
            <v>RPCU</v>
          </cell>
        </row>
        <row r="407">
          <cell r="B407" t="str">
            <v>CHSLD CECILE-GODIN</v>
          </cell>
          <cell r="C407" t="str">
            <v>Public</v>
          </cell>
          <cell r="D407" t="str">
            <v>CISSS DE LA MONTÉRÉGIE-OUEST</v>
          </cell>
          <cell r="E407" t="str">
            <v>CISSS DE LA MONTÉRÉGIE-OUEST</v>
          </cell>
          <cell r="F407" t="str">
            <v>16 - CISSS DE LA MONTÉRÉGIE-OUEST</v>
          </cell>
          <cell r="G407" t="str">
            <v>16</v>
          </cell>
          <cell r="H407" t="str">
            <v>Montérégie</v>
          </cell>
          <cell r="J407" t="str">
            <v>11045317</v>
          </cell>
          <cell r="K407" t="str">
            <v>CENTRE INTÉGRÉ DE SANTÉ ET DE SERVICES SOCIAUX DE LA MONTÉRÉGIE-OUEST</v>
          </cell>
          <cell r="L407" t="str">
            <v>1603</v>
          </cell>
          <cell r="M407" t="str">
            <v>RLS du Suroît</v>
          </cell>
          <cell r="N407" t="str">
            <v>54583422</v>
          </cell>
          <cell r="O407" t="str">
            <v>CHSLD CECILE-GODIN</v>
          </cell>
          <cell r="P407" t="str">
            <v>Oui</v>
          </cell>
          <cell r="Q407" t="str">
            <v>2023-01-31</v>
          </cell>
          <cell r="R407" t="str">
            <v>SAPA</v>
          </cell>
          <cell r="S407" t="str">
            <v>Actif</v>
          </cell>
          <cell r="T407"/>
          <cell r="U407">
            <v>80</v>
          </cell>
          <cell r="V407" t="str">
            <v>15-08-2018</v>
          </cell>
          <cell r="W407"/>
          <cell r="X407" t="str">
            <v>2</v>
          </cell>
          <cell r="Y407" t="str">
            <v>76</v>
          </cell>
          <cell r="Z407"/>
          <cell r="AA407" t="str">
            <v>2</v>
          </cell>
          <cell r="AB407" t="str">
            <v>79</v>
          </cell>
          <cell r="AC407">
            <v>77</v>
          </cell>
          <cell r="AD407">
            <v>3</v>
          </cell>
          <cell r="AE407">
            <v>0</v>
          </cell>
          <cell r="AF407">
            <v>0</v>
          </cell>
          <cell r="AG407"/>
          <cell r="AH407" t="str">
            <v>700</v>
          </cell>
          <cell r="AI407" t="str">
            <v>Beauharnois-Salaberry</v>
          </cell>
          <cell r="AJ407" t="str">
            <v>16031</v>
          </cell>
          <cell r="AK407" t="str">
            <v>Valleyfield-Beauharnois</v>
          </cell>
          <cell r="AL407" t="str">
            <v>70022</v>
          </cell>
          <cell r="AM407" t="str">
            <v>Beauharnois</v>
          </cell>
          <cell r="AN407" t="str">
            <v>55, RUE SAINT-ANDRE</v>
          </cell>
          <cell r="AO407"/>
          <cell r="AP407" t="str">
            <v>J6N3G7</v>
          </cell>
          <cell r="AQ407" t="str">
            <v>http://www.santemonteregie.qc.ca/suroit/index.fr.html</v>
          </cell>
          <cell r="AR407" t="str">
            <v>1995-01-01</v>
          </cell>
          <cell r="AS407"/>
          <cell r="AT407" t="str">
            <v>(450) 429-6403</v>
          </cell>
          <cell r="AU407"/>
          <cell r="AV407"/>
          <cell r="AW407" t="str">
            <v>Cette installation de CHSLD s'appellait Centre d'hébergement CÉCILE GODIN jusqu'en septembre 2016. En effet, à la suite du processus de modification des noms des différentes installations dont les CHSLD qui  a été entrepris par la DEGERI, Ce CHSLD a également changé de nom.</v>
          </cell>
          <cell r="AX407"/>
          <cell r="AY407" t="str">
            <v>11045317</v>
          </cell>
          <cell r="AZ407" t="str">
            <v>54583422</v>
          </cell>
          <cell r="BA407" t="str">
            <v>Monsieur Philippe Gribeauval</v>
          </cell>
          <cell r="BB407" t="str">
            <v>Mme Michelle Harvey</v>
          </cell>
          <cell r="BC407" t="str">
            <v>CENTRE INTÉGRÉ DE SANTÉ ET DE SERVICES SOCIAUX DE LA MONTÉRÉGIE-OUEST</v>
          </cell>
          <cell r="BD407">
            <v>3022</v>
          </cell>
          <cell r="BE407" t="str">
            <v>Montérégie</v>
          </cell>
          <cell r="BF407"/>
          <cell r="BG407"/>
          <cell r="BH407"/>
          <cell r="BI407" t="str">
            <v>0</v>
          </cell>
          <cell r="BJ407" t="str">
            <v>RPCU</v>
          </cell>
          <cell r="BK407" t="str">
            <v>Public</v>
          </cell>
          <cell r="BL407" t="str">
            <v>2019-12-10</v>
          </cell>
          <cell r="BM407" t="str">
            <v>Claire Ouellet</v>
          </cell>
          <cell r="BN407" t="str">
            <v>Adéquat</v>
          </cell>
          <cell r="BO407"/>
          <cell r="BP407" t="str">
            <v>CPM</v>
          </cell>
        </row>
        <row r="408">
          <cell r="B408" t="str">
            <v>CHSLD DE CHATEAUGUAY</v>
          </cell>
          <cell r="C408" t="str">
            <v>Public</v>
          </cell>
          <cell r="D408" t="str">
            <v>CISSS DE LA MONTÉRÉGIE-OUEST</v>
          </cell>
          <cell r="E408" t="str">
            <v>CISSS DE LA MONTÉRÉGIE-OUEST</v>
          </cell>
          <cell r="F408" t="str">
            <v>16 - CISSS DE LA MONTÉRÉGIE-OUEST</v>
          </cell>
          <cell r="G408" t="str">
            <v>16</v>
          </cell>
          <cell r="H408" t="str">
            <v>Montérégie</v>
          </cell>
          <cell r="J408" t="str">
            <v>11045317</v>
          </cell>
          <cell r="K408" t="str">
            <v>CENTRE INTÉGRÉ DE SANTÉ ET DE SERVICES SOCIAUX DE LA MONTÉRÉGIE-OUEST</v>
          </cell>
          <cell r="L408" t="str">
            <v>1604</v>
          </cell>
          <cell r="M408" t="str">
            <v>RLS de Jardins-Roussillon</v>
          </cell>
          <cell r="N408" t="str">
            <v>51218618</v>
          </cell>
          <cell r="O408" t="str">
            <v>CHSLD DE CHATEAUGUAY</v>
          </cell>
          <cell r="P408" t="str">
            <v>Oui</v>
          </cell>
          <cell r="Q408" t="str">
            <v>2023-01-31</v>
          </cell>
          <cell r="R408" t="str">
            <v>SAPA</v>
          </cell>
          <cell r="S408" t="str">
            <v>Actif</v>
          </cell>
          <cell r="T408"/>
          <cell r="U408">
            <v>139</v>
          </cell>
          <cell r="V408" t="str">
            <v>15-08-2018</v>
          </cell>
          <cell r="W408"/>
          <cell r="X408"/>
          <cell r="Y408"/>
          <cell r="Z408"/>
          <cell r="AA408"/>
          <cell r="AB408"/>
          <cell r="AC408">
            <v>128</v>
          </cell>
          <cell r="AD408">
            <v>3</v>
          </cell>
          <cell r="AE408">
            <v>0</v>
          </cell>
          <cell r="AF408">
            <v>0</v>
          </cell>
          <cell r="AG408"/>
          <cell r="AH408" t="str">
            <v>670</v>
          </cell>
          <cell r="AI408" t="str">
            <v>Roussillon</v>
          </cell>
          <cell r="AJ408" t="str">
            <v>16041</v>
          </cell>
          <cell r="AK408" t="str">
            <v>Châteauguay-Mercier</v>
          </cell>
          <cell r="AL408" t="str">
            <v>67050</v>
          </cell>
          <cell r="AM408" t="str">
            <v>Châteauguay</v>
          </cell>
          <cell r="AN408" t="str">
            <v>95, CHEMIN DE LA HAUTE-RIVIERE</v>
          </cell>
          <cell r="AO408"/>
          <cell r="AP408" t="str">
            <v>J6K3P1</v>
          </cell>
          <cell r="AQ408" t="str">
            <v>http://www.santemonteregie.qc.ca/jardins-roussillon/index.fr.html</v>
          </cell>
          <cell r="AR408" t="str">
            <v>1996-07-22</v>
          </cell>
          <cell r="AS408"/>
          <cell r="AT408" t="str">
            <v>(450) 692-8231</v>
          </cell>
          <cell r="AU408"/>
          <cell r="AV408"/>
          <cell r="AW408" t="str">
            <v>Cette installation de CHSLD s'appellait LE FOYER DE CHATEAUGUAY jusqu'en septembre 2016. En effet, à la suite du processus de modification des noms des différentes installations dont les CHSLD qui  a été entrepris par la DEGERI, Ce CHSLD a également changé de nom.</v>
          </cell>
          <cell r="AX408"/>
          <cell r="AY408" t="str">
            <v>11045317</v>
          </cell>
          <cell r="AZ408" t="str">
            <v>51218618</v>
          </cell>
          <cell r="BA408" t="str">
            <v>Monsieur Philippe Gribeauval</v>
          </cell>
          <cell r="BB408" t="str">
            <v>Mme Michelle Harvey</v>
          </cell>
          <cell r="BC408" t="str">
            <v>CENTRE INTÉGRÉ DE SANTÉ ET DE SERVICES SOCIAUX DE LA MONTÉRÉGIE-OUEST</v>
          </cell>
          <cell r="BD408">
            <v>3024</v>
          </cell>
          <cell r="BE408" t="str">
            <v>Montérégie</v>
          </cell>
          <cell r="BF408"/>
          <cell r="BG408"/>
          <cell r="BH408"/>
          <cell r="BI408" t="str">
            <v>0</v>
          </cell>
          <cell r="BJ408" t="str">
            <v>CTRCAQ</v>
          </cell>
          <cell r="BK408" t="str">
            <v>Public</v>
          </cell>
          <cell r="BL408" t="str">
            <v>2019-09-09</v>
          </cell>
          <cell r="BM408" t="str">
            <v>Stéphane Bouffard</v>
          </cell>
          <cell r="BN408" t="str">
            <v>Très adéquat</v>
          </cell>
          <cell r="BO408"/>
          <cell r="BP408" t="str">
            <v>RPCU</v>
          </cell>
        </row>
        <row r="409">
          <cell r="B409" t="str">
            <v>CHSLD DE LA PRAIRIE</v>
          </cell>
          <cell r="C409" t="str">
            <v>Public</v>
          </cell>
          <cell r="D409" t="str">
            <v>CISSS DE LA MONTÉRÉGIE-OUEST</v>
          </cell>
          <cell r="E409" t="str">
            <v>CISSS DE LA MONTÉRÉGIE-OUEST</v>
          </cell>
          <cell r="F409" t="str">
            <v>16 - CISSS DE LA MONTÉRÉGIE-OUEST</v>
          </cell>
          <cell r="G409" t="str">
            <v>16</v>
          </cell>
          <cell r="H409" t="str">
            <v>Montérégie</v>
          </cell>
          <cell r="J409" t="str">
            <v>11045317</v>
          </cell>
          <cell r="K409" t="str">
            <v>CENTRE INTÉGRÉ DE SANTÉ ET DE SERVICES SOCIAUX DE LA MONTÉRÉGIE-OUEST</v>
          </cell>
          <cell r="L409" t="str">
            <v>1604</v>
          </cell>
          <cell r="M409" t="str">
            <v>RLS de Jardins-Roussillon</v>
          </cell>
          <cell r="N409" t="str">
            <v>51218600</v>
          </cell>
          <cell r="O409" t="str">
            <v>CHSLD DE LA PRAIRIE</v>
          </cell>
          <cell r="P409" t="str">
            <v>Oui</v>
          </cell>
          <cell r="Q409" t="str">
            <v>2023-01-31</v>
          </cell>
          <cell r="R409" t="str">
            <v>SAPA</v>
          </cell>
          <cell r="S409" t="str">
            <v>Actif</v>
          </cell>
          <cell r="T409"/>
          <cell r="U409">
            <v>101</v>
          </cell>
          <cell r="V409" t="str">
            <v>15-08-2018</v>
          </cell>
          <cell r="W409"/>
          <cell r="X409" t="str">
            <v>9</v>
          </cell>
          <cell r="Y409" t="str">
            <v>106</v>
          </cell>
          <cell r="Z409"/>
          <cell r="AA409" t="str">
            <v>4</v>
          </cell>
          <cell r="AB409" t="str">
            <v>124</v>
          </cell>
          <cell r="AC409">
            <v>121</v>
          </cell>
          <cell r="AD409">
            <v>3</v>
          </cell>
          <cell r="AE409">
            <v>0</v>
          </cell>
          <cell r="AF409">
            <v>0</v>
          </cell>
          <cell r="AG409"/>
          <cell r="AH409" t="str">
            <v>670</v>
          </cell>
          <cell r="AI409" t="str">
            <v>Roussillon</v>
          </cell>
          <cell r="AJ409" t="str">
            <v>16043</v>
          </cell>
          <cell r="AK409" t="str">
            <v>Saint-Constant - La Prairie</v>
          </cell>
          <cell r="AL409" t="str">
            <v>67015</v>
          </cell>
          <cell r="AM409" t="str">
            <v>La Prairie</v>
          </cell>
          <cell r="AN409" t="str">
            <v>500, AVENUE BALMORAL</v>
          </cell>
          <cell r="AO409"/>
          <cell r="AP409" t="str">
            <v>J5R4N5</v>
          </cell>
          <cell r="AQ409" t="str">
            <v>http://www.santemonteregie.qc.ca/jardins-roussillon/index.fr.html</v>
          </cell>
          <cell r="AR409" t="str">
            <v>1996-07-22</v>
          </cell>
          <cell r="AS409"/>
          <cell r="AT409" t="str">
            <v>(450) 659-9148</v>
          </cell>
          <cell r="AU409"/>
          <cell r="AV409"/>
          <cell r="AW409" t="str">
            <v>Cette installation de CHSLD s'appellait CENTRE D'ACCEUIL LA PRAIRIE  jusqu'en septembre 2016. En effet, à la suite du processus de modification des noms des différentes installations dont les CHSLD qui  a été entrepris par la DEGERI, Ce CHSLD a également changé de nom.</v>
          </cell>
          <cell r="AX409"/>
          <cell r="AY409" t="str">
            <v>11045317</v>
          </cell>
          <cell r="AZ409" t="str">
            <v>51218600</v>
          </cell>
          <cell r="BA409" t="str">
            <v>Monsieur Philippe Gribeauval</v>
          </cell>
          <cell r="BB409" t="str">
            <v>Mme Michelle Harvey</v>
          </cell>
          <cell r="BC409" t="str">
            <v>CENTRE INTÉGRÉ DE SANTÉ ET DE SERVICES SOCIAUX DE LA MONTÉRÉGIE-OUEST</v>
          </cell>
          <cell r="BD409">
            <v>3023</v>
          </cell>
          <cell r="BE409" t="str">
            <v>Montérégie</v>
          </cell>
          <cell r="BF409"/>
          <cell r="BG409"/>
          <cell r="BH409"/>
          <cell r="BI409" t="str">
            <v>0</v>
          </cell>
          <cell r="BJ409" t="str">
            <v>CTRCAQ</v>
          </cell>
          <cell r="BK409" t="str">
            <v>Public</v>
          </cell>
          <cell r="BL409" t="str">
            <v>2019-01-28</v>
          </cell>
          <cell r="BM409" t="str">
            <v>Micheline Bowen</v>
          </cell>
          <cell r="BN409" t="str">
            <v>Acceptable</v>
          </cell>
          <cell r="BO409"/>
          <cell r="BP409" t="str">
            <v>CPM</v>
          </cell>
        </row>
        <row r="410">
          <cell r="B410" t="str">
            <v>CHSLD DE RIGAUD</v>
          </cell>
          <cell r="C410" t="str">
            <v>Public</v>
          </cell>
          <cell r="D410" t="str">
            <v>CISSS DE LA MONTÉRÉGIE-OUEST</v>
          </cell>
          <cell r="E410" t="str">
            <v>CISSS DE LA MONTÉRÉGIE-OUEST</v>
          </cell>
          <cell r="F410" t="str">
            <v>16 - CISSS DE LA MONTÉRÉGIE-OUEST</v>
          </cell>
          <cell r="G410" t="str">
            <v>16</v>
          </cell>
          <cell r="H410" t="str">
            <v>Montérégie</v>
          </cell>
          <cell r="J410" t="str">
            <v>11045317</v>
          </cell>
          <cell r="K410" t="str">
            <v>CENTRE INTÉGRÉ DE SANTÉ ET DE SERVICES SOCIAUX DE LA MONTÉRÉGIE-OUEST</v>
          </cell>
          <cell r="L410" t="str">
            <v>1612</v>
          </cell>
          <cell r="M410" t="str">
            <v>RLS de Vaudreuil-Soulanges</v>
          </cell>
          <cell r="N410" t="str">
            <v>51229235</v>
          </cell>
          <cell r="O410" t="str">
            <v>CHSLD DE RIGAUD</v>
          </cell>
          <cell r="P410" t="str">
            <v>Oui</v>
          </cell>
          <cell r="Q410" t="str">
            <v>2023-01-31</v>
          </cell>
          <cell r="R410" t="str">
            <v>SAPA</v>
          </cell>
          <cell r="S410" t="str">
            <v>Actif</v>
          </cell>
          <cell r="T410"/>
          <cell r="U410">
            <v>64</v>
          </cell>
          <cell r="V410" t="str">
            <v>15-08-2018</v>
          </cell>
          <cell r="W410"/>
          <cell r="X410"/>
          <cell r="Y410"/>
          <cell r="Z410"/>
          <cell r="AA410"/>
          <cell r="AB410"/>
          <cell r="AC410">
            <v>60</v>
          </cell>
          <cell r="AD410">
            <v>0</v>
          </cell>
          <cell r="AE410">
            <v>0</v>
          </cell>
          <cell r="AF410">
            <v>0</v>
          </cell>
          <cell r="AG410"/>
          <cell r="AH410" t="str">
            <v>710</v>
          </cell>
          <cell r="AI410" t="str">
            <v>Vaudreuil-Soulanges</v>
          </cell>
          <cell r="AJ410" t="str">
            <v>16121</v>
          </cell>
          <cell r="AK410" t="str">
            <v>Vaudreuil-Soulanges</v>
          </cell>
          <cell r="AL410" t="str">
            <v>71133</v>
          </cell>
          <cell r="AM410" t="str">
            <v>Rigaud</v>
          </cell>
          <cell r="AN410" t="str">
            <v>5, RUE D'AMOUR</v>
          </cell>
          <cell r="AO410"/>
          <cell r="AP410" t="str">
            <v>J0P1P0</v>
          </cell>
          <cell r="AQ410" t="str">
            <v>http://www.santemonteregie.qc.ca/vaudreuil-soulanges/apropos/csssvs/index.fr.html</v>
          </cell>
          <cell r="AR410" t="str">
            <v>2004-07-08</v>
          </cell>
          <cell r="AS410"/>
          <cell r="AT410" t="str">
            <v>(450) 451-5328</v>
          </cell>
          <cell r="AU410"/>
          <cell r="AV410"/>
          <cell r="AW410" t="str">
            <v>Cette installation de CHSLD s'appellait Centre d'hébergement DE RIGAUD jusqu'en septembre 2016. En effet, à la suite du processus de modification des noms des différentes installations dont les CHSLD qui  a été entrepris par la DEGERI, Ce CHSLD a également changé de nom.</v>
          </cell>
          <cell r="AX410"/>
          <cell r="AY410" t="str">
            <v>11045317</v>
          </cell>
          <cell r="AZ410" t="str">
            <v>51229235</v>
          </cell>
          <cell r="BA410" t="str">
            <v>Monsieur Philippe Gribeauval</v>
          </cell>
          <cell r="BB410" t="str">
            <v>Mme Michelle Harvey</v>
          </cell>
          <cell r="BC410" t="str">
            <v>CENTRE INTÉGRÉ DE SANTÉ ET DE SERVICES SOCIAUX DE LA MONTÉRÉGIE-OUEST</v>
          </cell>
          <cell r="BD410">
            <v>3035</v>
          </cell>
          <cell r="BE410" t="str">
            <v>Montérégie</v>
          </cell>
          <cell r="BF410"/>
          <cell r="BG410"/>
          <cell r="BH410"/>
          <cell r="BI410" t="str">
            <v>0</v>
          </cell>
          <cell r="BJ410" t="str">
            <v>CPM</v>
          </cell>
          <cell r="BK410" t="str">
            <v>Public</v>
          </cell>
          <cell r="BL410" t="str">
            <v>2022-06-29</v>
          </cell>
          <cell r="BM410" t="str">
            <v>Nelson Vachon</v>
          </cell>
          <cell r="BN410" t="str">
            <v>Très adéquat</v>
          </cell>
          <cell r="BO410"/>
          <cell r="BP410" t="str">
            <v>CTRCAQ</v>
          </cell>
        </row>
        <row r="411">
          <cell r="B411" t="str">
            <v>CHSLD DE SAINTE-CATHERINE</v>
          </cell>
          <cell r="C411" t="str">
            <v>Privé non conventionné</v>
          </cell>
          <cell r="D411" t="str">
            <v>DE SAINTE-CATHERINE</v>
          </cell>
          <cell r="E411" t="str">
            <v>CISSS DE LA MONTÉRÉGIE-OUEST</v>
          </cell>
          <cell r="F411" t="str">
            <v>16 - CISSS DE LA MONTÉRÉGIE-OUEST</v>
          </cell>
          <cell r="G411" t="str">
            <v>16</v>
          </cell>
          <cell r="H411" t="str">
            <v>Montérégie</v>
          </cell>
          <cell r="J411" t="str">
            <v>11045317</v>
          </cell>
          <cell r="K411" t="str">
            <v>CENTRE INTÉGRÉ DE SANTÉ ET DE SERVICES SOCIAUX DE LA MONTÉRÉGIE-OUEST</v>
          </cell>
          <cell r="L411" t="str">
            <v>1604</v>
          </cell>
          <cell r="M411" t="str">
            <v>RLS de Jardins-Roussillon</v>
          </cell>
          <cell r="N411" t="str">
            <v>51234466</v>
          </cell>
          <cell r="O411" t="str">
            <v>CHSLD DE SAINTE-CATHERINE</v>
          </cell>
          <cell r="P411" t="str">
            <v>Oui</v>
          </cell>
          <cell r="Q411" t="str">
            <v>2023-01-31</v>
          </cell>
          <cell r="R411" t="str">
            <v>SAPA</v>
          </cell>
          <cell r="S411" t="str">
            <v>Actif</v>
          </cell>
          <cell r="T411"/>
          <cell r="U411">
            <v>66</v>
          </cell>
          <cell r="V411" t="str">
            <v>15-08-2018</v>
          </cell>
          <cell r="W411"/>
          <cell r="X411"/>
          <cell r="Y411"/>
          <cell r="Z411"/>
          <cell r="AA411">
            <v>2</v>
          </cell>
          <cell r="AB411"/>
          <cell r="AC411">
            <v>66</v>
          </cell>
          <cell r="AD411">
            <v>0</v>
          </cell>
          <cell r="AE411">
            <v>0</v>
          </cell>
          <cell r="AF411">
            <v>0</v>
          </cell>
          <cell r="AG411"/>
          <cell r="AH411" t="str">
            <v>670</v>
          </cell>
          <cell r="AI411" t="str">
            <v>Roussillon</v>
          </cell>
          <cell r="AJ411" t="str">
            <v>16043</v>
          </cell>
          <cell r="AK411" t="str">
            <v>Saint-Constant - La Prairie</v>
          </cell>
          <cell r="AL411" t="str">
            <v>67030</v>
          </cell>
          <cell r="AM411" t="str">
            <v>Sainte-Catherine</v>
          </cell>
          <cell r="AN411" t="str">
            <v>3065, BOUL. MARIE-VICTORIN</v>
          </cell>
          <cell r="AO411"/>
          <cell r="AP411" t="str">
            <v>J5C1Z3</v>
          </cell>
          <cell r="AQ411" t="str">
            <v>http://www.chslddesainte-catherine.com/</v>
          </cell>
          <cell r="AR411" t="str">
            <v>2013-06-19</v>
          </cell>
          <cell r="AS411"/>
          <cell r="AT411" t="str">
            <v>(450) 290-7646</v>
          </cell>
          <cell r="AU411"/>
          <cell r="AV411"/>
          <cell r="AW411"/>
          <cell r="AX411"/>
          <cell r="AY411" t="str">
            <v>11044997</v>
          </cell>
          <cell r="AZ411" t="str">
            <v>51234466</v>
          </cell>
          <cell r="BA411" t="str">
            <v/>
          </cell>
          <cell r="BB411" t="str">
            <v/>
          </cell>
          <cell r="BC411" t="str">
            <v>CHSLD DE SAINTE-CATHERINE S.E.C.</v>
          </cell>
          <cell r="BD411">
            <v>3048</v>
          </cell>
          <cell r="BE411" t="str">
            <v>Montérégie</v>
          </cell>
          <cell r="BF411"/>
          <cell r="BG411"/>
          <cell r="BH411"/>
          <cell r="BI411" t="str">
            <v>0</v>
          </cell>
          <cell r="BJ411" t="str">
            <v>CTRCAQ</v>
          </cell>
          <cell r="BK411" t="str">
            <v>Privé non conventionné</v>
          </cell>
          <cell r="BL411" t="str">
            <v>2019-04-16</v>
          </cell>
          <cell r="BM411" t="str">
            <v>Nelson Vachon</v>
          </cell>
          <cell r="BN411" t="str">
            <v>Adéquat</v>
          </cell>
          <cell r="BO411"/>
          <cell r="BP411" t="str">
            <v>RPCU</v>
          </cell>
        </row>
        <row r="412">
          <cell r="B412" t="str">
            <v>CHSLD SOULANGES</v>
          </cell>
          <cell r="C412" t="str">
            <v>Privé non conventionné</v>
          </cell>
          <cell r="D412" t="str">
            <v>2863-9839 Québec Inc.</v>
          </cell>
          <cell r="E412" t="str">
            <v>CISSS DE LA MONTÉRÉGIE-OUEST</v>
          </cell>
          <cell r="F412" t="str">
            <v>16 - CISSS DE LA MONTÉRÉGIE-OUEST</v>
          </cell>
          <cell r="G412" t="str">
            <v>16</v>
          </cell>
          <cell r="H412" t="str">
            <v>Montérégie</v>
          </cell>
          <cell r="J412" t="str">
            <v>11045317</v>
          </cell>
          <cell r="K412" t="str">
            <v>CENTRE INTÉGRÉ DE SANTÉ ET DE SERVICES SOCIAUX DE LA MONTÉRÉGIE-OUEST</v>
          </cell>
          <cell r="L412"/>
          <cell r="M412" t="str">
            <v>RLS de Vaudreuil-Soulanges</v>
          </cell>
          <cell r="N412" t="str">
            <v>51229235</v>
          </cell>
          <cell r="O412" t="str">
            <v>CHSLD SOULANGES</v>
          </cell>
          <cell r="P412" t="str">
            <v>Oui</v>
          </cell>
          <cell r="Q412" t="str">
            <v>2023-01-31</v>
          </cell>
          <cell r="R412" t="str">
            <v>SAPA</v>
          </cell>
          <cell r="S412" t="str">
            <v>Actif</v>
          </cell>
          <cell r="T412"/>
          <cell r="U412">
            <v>15</v>
          </cell>
          <cell r="V412" t="str">
            <v>2020-12-01</v>
          </cell>
          <cell r="W412"/>
          <cell r="X412"/>
          <cell r="Y412"/>
          <cell r="Z412"/>
          <cell r="AA412"/>
          <cell r="AB412"/>
          <cell r="AC412">
            <v>15</v>
          </cell>
          <cell r="AD412"/>
          <cell r="AE412"/>
          <cell r="AF412"/>
          <cell r="AG412"/>
          <cell r="AH412" t="str">
            <v>710</v>
          </cell>
          <cell r="AI412" t="str">
            <v>Vaudreuil-Soulanges</v>
          </cell>
          <cell r="AJ412" t="str">
            <v>16311</v>
          </cell>
          <cell r="AK412" t="str">
            <v>Vaudreuil-Soulanges</v>
          </cell>
          <cell r="AL412">
            <v>71040</v>
          </cell>
          <cell r="AM412" t="str">
            <v>Coteau-du-Lac</v>
          </cell>
          <cell r="AN412" t="str">
            <v>209. route 338</v>
          </cell>
          <cell r="AO412"/>
          <cell r="AP412" t="str">
            <v>J0P 1B0</v>
          </cell>
          <cell r="AQ412"/>
          <cell r="AR412" t="str">
            <v>2020-03-15</v>
          </cell>
          <cell r="AS412"/>
          <cell r="AT412"/>
          <cell r="AU412"/>
          <cell r="AV412"/>
          <cell r="AW412"/>
          <cell r="AX412"/>
          <cell r="AY412">
            <v>28639839</v>
          </cell>
          <cell r="AZ412"/>
          <cell r="BA412"/>
          <cell r="BB412"/>
          <cell r="BC412" t="str">
            <v>2863-9839 Québec Inc.</v>
          </cell>
          <cell r="BD412"/>
          <cell r="BE412" t="str">
            <v>Montérégie</v>
          </cell>
          <cell r="BF412"/>
          <cell r="BG412"/>
          <cell r="BH412"/>
          <cell r="BI412"/>
          <cell r="BJ412"/>
          <cell r="BK412" t="str">
            <v>Privé non conventionné</v>
          </cell>
          <cell r="BL412"/>
          <cell r="BM412"/>
          <cell r="BN412"/>
          <cell r="BO412"/>
          <cell r="BP412" t="str">
            <v>RPCU</v>
          </cell>
        </row>
        <row r="413">
          <cell r="B413" t="str">
            <v>CHSLD DOCTEUR-AIME-LEDUC</v>
          </cell>
          <cell r="C413" t="str">
            <v>Public</v>
          </cell>
          <cell r="D413" t="str">
            <v>CISSS DE LA MONTÉRÉGIE-OUEST</v>
          </cell>
          <cell r="E413" t="str">
            <v>CISSS DE LA MONTÉRÉGIE-OUEST</v>
          </cell>
          <cell r="F413" t="str">
            <v>16 - CISSS DE LA MONTÉRÉGIE-OUEST</v>
          </cell>
          <cell r="G413" t="str">
            <v>16</v>
          </cell>
          <cell r="H413" t="str">
            <v>Montérégie</v>
          </cell>
          <cell r="J413" t="str">
            <v>11045317</v>
          </cell>
          <cell r="K413" t="str">
            <v>CENTRE INTÉGRÉ DE SANTÉ ET DE SERVICES SOCIAUX DE LA MONTÉRÉGIE-OUEST</v>
          </cell>
          <cell r="L413" t="str">
            <v>1603</v>
          </cell>
          <cell r="M413" t="str">
            <v>RLS du Suroît</v>
          </cell>
          <cell r="N413" t="str">
            <v>51229128</v>
          </cell>
          <cell r="O413" t="str">
            <v>DOCTEUR- AIME-LEDUC</v>
          </cell>
          <cell r="P413" t="str">
            <v>Oui</v>
          </cell>
          <cell r="Q413" t="str">
            <v>2023-01-31</v>
          </cell>
          <cell r="R413" t="str">
            <v>SAPA</v>
          </cell>
          <cell r="S413" t="str">
            <v>Actif</v>
          </cell>
          <cell r="T413"/>
          <cell r="U413">
            <v>155</v>
          </cell>
          <cell r="V413" t="str">
            <v>15-08-2018</v>
          </cell>
          <cell r="W413"/>
          <cell r="X413" t="str">
            <v>22</v>
          </cell>
          <cell r="Y413" t="str">
            <v>109</v>
          </cell>
          <cell r="Z413"/>
          <cell r="AA413" t="str">
            <v>3</v>
          </cell>
          <cell r="AB413" t="str">
            <v>153</v>
          </cell>
          <cell r="AC413">
            <v>153</v>
          </cell>
          <cell r="AD413">
            <v>24</v>
          </cell>
          <cell r="AE413">
            <v>0</v>
          </cell>
          <cell r="AF413">
            <v>0</v>
          </cell>
          <cell r="AG413"/>
          <cell r="AH413" t="str">
            <v>700</v>
          </cell>
          <cell r="AI413" t="str">
            <v>Beauharnois-Salaberry</v>
          </cell>
          <cell r="AJ413" t="str">
            <v>16031</v>
          </cell>
          <cell r="AK413" t="str">
            <v>Valleyfield-Beauharnois</v>
          </cell>
          <cell r="AL413" t="str">
            <v>70052</v>
          </cell>
          <cell r="AM413" t="str">
            <v>Salaberry-de-Valleyfield</v>
          </cell>
          <cell r="AN413" t="str">
            <v>80, RUE DU MARCHE</v>
          </cell>
          <cell r="AO413"/>
          <cell r="AP413" t="str">
            <v>J6T1P5</v>
          </cell>
          <cell r="AQ413" t="str">
            <v>http://www.santemonteregie.qc.ca/suroit/index.fr.html</v>
          </cell>
          <cell r="AR413" t="str">
            <v>2004-07-08</v>
          </cell>
          <cell r="AS413"/>
          <cell r="AT413" t="str">
            <v>(450) 373-4013</v>
          </cell>
          <cell r="AU413"/>
          <cell r="AV413"/>
          <cell r="AW413" t="str">
            <v>Cette installation de CHSLD s'appellait Centre d'hébergement DR AIMÉ-LEDUC jusqu'en septembre 2016. En effet, à la suite du processus de modification des noms des différentes installations dont les CHSLD qui  a été entrepris par la DEGERI, Ce CHSLD a également changé de nom.</v>
          </cell>
          <cell r="AX413"/>
          <cell r="AY413" t="str">
            <v>11045317</v>
          </cell>
          <cell r="AZ413" t="str">
            <v>51229128</v>
          </cell>
          <cell r="BA413" t="str">
            <v>Monsieur Philippe Gribeauval</v>
          </cell>
          <cell r="BB413" t="str">
            <v>Mme Michelle Harvey</v>
          </cell>
          <cell r="BC413" t="str">
            <v>CENTRE INTÉGRÉ DE SANTÉ ET DE SERVICES SOCIAUX DE LA MONTÉRÉGIE-OUEST</v>
          </cell>
          <cell r="BD413">
            <v>3021</v>
          </cell>
          <cell r="BE413" t="str">
            <v>Montérégie</v>
          </cell>
          <cell r="BF413"/>
          <cell r="BG413"/>
          <cell r="BH413"/>
          <cell r="BI413" t="str">
            <v>0</v>
          </cell>
          <cell r="BJ413" t="str">
            <v>RPCU</v>
          </cell>
          <cell r="BK413" t="str">
            <v>Public</v>
          </cell>
          <cell r="BL413" t="str">
            <v>2019-08-05</v>
          </cell>
          <cell r="BM413" t="str">
            <v>Stéphane Bouffard</v>
          </cell>
          <cell r="BN413" t="str">
            <v>Adéquat</v>
          </cell>
          <cell r="BO413"/>
          <cell r="BP413"/>
        </row>
        <row r="414">
          <cell r="B414" t="str">
            <v>CHSLD LAURENT-BERGEVIN</v>
          </cell>
          <cell r="C414" t="str">
            <v>Public</v>
          </cell>
          <cell r="D414" t="str">
            <v>CISSS DE LA MONTÉRÉGIE-OUEST</v>
          </cell>
          <cell r="E414" t="str">
            <v>CISSS DE LA MONTÉRÉGIE-OUEST</v>
          </cell>
          <cell r="F414" t="str">
            <v>16 - CISSS DE LA MONTÉRÉGIE-OUEST</v>
          </cell>
          <cell r="G414" t="str">
            <v>16</v>
          </cell>
          <cell r="H414" t="str">
            <v>Montérégie</v>
          </cell>
          <cell r="J414" t="str">
            <v>11045317</v>
          </cell>
          <cell r="K414" t="str">
            <v>CENTRE INTÉGRÉ DE SANTÉ ET DE SERVICES SOCIAUX DE LA MONTÉRÉGIE-OUEST</v>
          </cell>
          <cell r="L414" t="str">
            <v>1612</v>
          </cell>
          <cell r="M414" t="str">
            <v>RLS de Vaudreuil-Soulanges</v>
          </cell>
          <cell r="N414" t="str">
            <v>54583414</v>
          </cell>
          <cell r="O414" t="str">
            <v>CHSLD LAURENT-BERGEVIN</v>
          </cell>
          <cell r="P414" t="str">
            <v>Oui</v>
          </cell>
          <cell r="Q414" t="str">
            <v>2023-01-31</v>
          </cell>
          <cell r="R414" t="str">
            <v>SAPA</v>
          </cell>
          <cell r="S414" t="str">
            <v>Actif</v>
          </cell>
          <cell r="T414"/>
          <cell r="U414">
            <v>80</v>
          </cell>
          <cell r="V414" t="str">
            <v>15-08-2018</v>
          </cell>
          <cell r="W414"/>
          <cell r="X414"/>
          <cell r="Y414"/>
          <cell r="Z414"/>
          <cell r="AA414">
            <v>2</v>
          </cell>
          <cell r="AB414"/>
          <cell r="AC414">
            <v>78</v>
          </cell>
          <cell r="AD414">
            <v>2</v>
          </cell>
          <cell r="AE414">
            <v>0</v>
          </cell>
          <cell r="AF414">
            <v>0</v>
          </cell>
          <cell r="AG414"/>
          <cell r="AH414" t="str">
            <v>710</v>
          </cell>
          <cell r="AI414" t="str">
            <v>Vaudreuil-Soulanges</v>
          </cell>
          <cell r="AJ414" t="str">
            <v>16121</v>
          </cell>
          <cell r="AK414" t="str">
            <v>Vaudreuil-Soulanges</v>
          </cell>
          <cell r="AL414" t="str">
            <v>71060</v>
          </cell>
          <cell r="AM414" t="str">
            <v>L'Île-Perrot</v>
          </cell>
          <cell r="AN414" t="str">
            <v>200, BOULEVARD PERROT</v>
          </cell>
          <cell r="AO414"/>
          <cell r="AP414" t="str">
            <v>J7V7M7</v>
          </cell>
          <cell r="AQ414" t="str">
            <v>http://www.santemonteregie.qc.ca/vaudreuil-soulanges/apropos/csssvs/index.fr.html</v>
          </cell>
          <cell r="AR414" t="str">
            <v>1995-01-01</v>
          </cell>
          <cell r="AS414"/>
          <cell r="AT414" t="str">
            <v>(514) 453-5860</v>
          </cell>
          <cell r="AU414"/>
          <cell r="AV414"/>
          <cell r="AW414" t="str">
            <v>Cette installation de CHSLD s'appellait Centre d'hébergement LAURENT BEGEVIN jusqu'en septembre 2016. En effet, à la suite du processus de modification des noms des différentes installations dont les CHSLD qui  a été entrepris par la DEGERI, Ce CHSLD a également changé de nom.</v>
          </cell>
          <cell r="AX414"/>
          <cell r="AY414" t="str">
            <v>11045317</v>
          </cell>
          <cell r="AZ414" t="str">
            <v>54583414</v>
          </cell>
          <cell r="BA414" t="str">
            <v>Monsieur Philippe Gribeauval</v>
          </cell>
          <cell r="BB414" t="str">
            <v>Mme Michelle Harvey</v>
          </cell>
          <cell r="BC414" t="str">
            <v>CENTRE INTÉGRÉ DE SANTÉ ET DE SERVICES SOCIAUX DE LA MONTÉRÉGIE-OUEST</v>
          </cell>
          <cell r="BD414">
            <v>3036</v>
          </cell>
          <cell r="BE414" t="str">
            <v>Montérégie</v>
          </cell>
          <cell r="BF414"/>
          <cell r="BG414"/>
          <cell r="BH414"/>
          <cell r="BI414" t="str">
            <v>0</v>
          </cell>
          <cell r="BJ414" t="str">
            <v>CPM</v>
          </cell>
          <cell r="BK414" t="str">
            <v>Public</v>
          </cell>
          <cell r="BL414" t="str">
            <v>2022-06-23</v>
          </cell>
          <cell r="BM414" t="str">
            <v>Nelson Vachon</v>
          </cell>
          <cell r="BN414" t="str">
            <v>Très adéquat</v>
          </cell>
          <cell r="BO414"/>
          <cell r="BP414"/>
        </row>
        <row r="415">
          <cell r="B415" t="str">
            <v>CHSLD PIERRE-REMI-NARBONNE</v>
          </cell>
          <cell r="C415" t="str">
            <v>Public</v>
          </cell>
          <cell r="D415" t="str">
            <v>CISSS DE LA MONTÉRÉGIE-OUEST</v>
          </cell>
          <cell r="E415" t="str">
            <v>CISSS DE LA MONTÉRÉGIE-OUEST</v>
          </cell>
          <cell r="F415" t="str">
            <v>16 - CISSS DE LA MONTÉRÉGIE-OUEST</v>
          </cell>
          <cell r="G415" t="str">
            <v>16</v>
          </cell>
          <cell r="H415" t="str">
            <v>Montérégie</v>
          </cell>
          <cell r="J415" t="str">
            <v>11045317</v>
          </cell>
          <cell r="K415" t="str">
            <v>CENTRE INTÉGRÉ DE SANTÉ ET DE SERVICES SOCIAUX DE LA MONTÉRÉGIE-OUEST</v>
          </cell>
          <cell r="L415" t="str">
            <v>1604</v>
          </cell>
          <cell r="M415" t="str">
            <v>RLS de Jardins-Roussillon</v>
          </cell>
          <cell r="N415" t="str">
            <v>51218626</v>
          </cell>
          <cell r="O415" t="str">
            <v>CHSLD PIERRE-REMI-NARBONNE</v>
          </cell>
          <cell r="P415" t="str">
            <v>Oui</v>
          </cell>
          <cell r="Q415" t="str">
            <v>2023-01-31</v>
          </cell>
          <cell r="R415" t="str">
            <v>SAPA</v>
          </cell>
          <cell r="S415" t="str">
            <v>Actif</v>
          </cell>
          <cell r="T415"/>
          <cell r="U415">
            <v>61</v>
          </cell>
          <cell r="V415" t="str">
            <v>15-08-2018</v>
          </cell>
          <cell r="W415"/>
          <cell r="X415" t="str">
            <v>3</v>
          </cell>
          <cell r="Y415" t="str">
            <v>56</v>
          </cell>
          <cell r="Z415"/>
          <cell r="AA415" t="str">
            <v>2</v>
          </cell>
          <cell r="AB415" t="str">
            <v>62</v>
          </cell>
          <cell r="AC415">
            <v>60</v>
          </cell>
          <cell r="AD415">
            <v>2</v>
          </cell>
          <cell r="AE415">
            <v>0</v>
          </cell>
          <cell r="AF415">
            <v>0</v>
          </cell>
          <cell r="AG415"/>
          <cell r="AH415" t="str">
            <v>680</v>
          </cell>
          <cell r="AI415" t="str">
            <v>Les Jardins-de-Napierville</v>
          </cell>
          <cell r="AJ415" t="str">
            <v>16042</v>
          </cell>
          <cell r="AK415" t="str">
            <v>Les Jardins-de-Napierville</v>
          </cell>
          <cell r="AL415" t="str">
            <v>68055</v>
          </cell>
          <cell r="AM415" t="str">
            <v>Saint-Rémi</v>
          </cell>
          <cell r="AN415" t="str">
            <v>110, RUE DU COLLEGE</v>
          </cell>
          <cell r="AO415" t="str">
            <v>CASE POSTALE 820</v>
          </cell>
          <cell r="AP415" t="str">
            <v>J0L2L0</v>
          </cell>
          <cell r="AQ415" t="str">
            <v>http://www.santemonteregie.qc.ca/jardins-roussillon/index.fr.html</v>
          </cell>
          <cell r="AR415" t="str">
            <v>1996-07-22</v>
          </cell>
          <cell r="AS415"/>
          <cell r="AT415" t="str">
            <v>(514) 454-4694</v>
          </cell>
          <cell r="AU415"/>
          <cell r="AV415"/>
          <cell r="AW415" t="str">
            <v>Cette installation de CHSLD s'appellait CENTRE D'ACCEUIL PIERRE REMI-NARBONNE jusqu'en septembre 2016. En effet, à la suite du processus de modification des noms des différentes installations dont les CHSLD qui  a été entrepris par la DEGERI, Ce CHSLD a également changé de nom.</v>
          </cell>
          <cell r="AX415"/>
          <cell r="AY415" t="str">
            <v>11045317</v>
          </cell>
          <cell r="AZ415" t="str">
            <v>51218626</v>
          </cell>
          <cell r="BA415" t="str">
            <v>Monsieur Philippe Gribeauval</v>
          </cell>
          <cell r="BB415" t="str">
            <v>Mme Michelle Harvey</v>
          </cell>
          <cell r="BC415" t="str">
            <v>CENTRE INTÉGRÉ DE SANTÉ ET DE SERVICES SOCIAUX DE LA MONTÉRÉGIE-OUEST</v>
          </cell>
          <cell r="BD415">
            <v>2960</v>
          </cell>
          <cell r="BE415" t="str">
            <v>Montérégie</v>
          </cell>
          <cell r="BF415"/>
          <cell r="BG415"/>
          <cell r="BH415"/>
          <cell r="BI415" t="str">
            <v>0</v>
          </cell>
          <cell r="BJ415" t="str">
            <v>CTRCAQ</v>
          </cell>
          <cell r="BK415" t="str">
            <v>Public</v>
          </cell>
          <cell r="BL415" t="str">
            <v>2022-04-6</v>
          </cell>
          <cell r="BM415" t="str">
            <v>Nelson Vachon</v>
          </cell>
          <cell r="BN415" t="str">
            <v>Acceptable</v>
          </cell>
          <cell r="BO415"/>
          <cell r="BP415" t="str">
            <v>RPCU</v>
          </cell>
        </row>
        <row r="416">
          <cell r="B416" t="str">
            <v>LA MAISON DES AINE(E)S</v>
          </cell>
          <cell r="C416" t="str">
            <v>Privé non conventionné</v>
          </cell>
          <cell r="D416" t="str">
            <v>LA MAISON DES AINE(E)S</v>
          </cell>
          <cell r="E416" t="str">
            <v>CISSS DE LA MONTÉRÉGIE-OUEST</v>
          </cell>
          <cell r="F416" t="str">
            <v>16 - CISSS DE LA MONTÉRÉGIE-OUEST</v>
          </cell>
          <cell r="G416" t="str">
            <v>16</v>
          </cell>
          <cell r="H416" t="str">
            <v>Montérégie</v>
          </cell>
          <cell r="J416" t="str">
            <v>11045317</v>
          </cell>
          <cell r="K416" t="str">
            <v>CENTRE INTÉGRÉ DE SANTÉ ET DE SERVICES SOCIAUX DE LA MONTÉRÉGIE-OUEST</v>
          </cell>
          <cell r="L416" t="str">
            <v>1603</v>
          </cell>
          <cell r="M416" t="str">
            <v>RLS du Suroît</v>
          </cell>
          <cell r="N416" t="str">
            <v>51232858</v>
          </cell>
          <cell r="O416" t="str">
            <v>LA MAISON DES AINE(E)S</v>
          </cell>
          <cell r="P416" t="str">
            <v>Oui</v>
          </cell>
          <cell r="Q416" t="str">
            <v>2023-01-31</v>
          </cell>
          <cell r="R416" t="str">
            <v>SAPA</v>
          </cell>
          <cell r="S416" t="str">
            <v>Actif</v>
          </cell>
          <cell r="T416"/>
          <cell r="U416">
            <v>64</v>
          </cell>
          <cell r="V416" t="str">
            <v>15-08-2018</v>
          </cell>
          <cell r="W416"/>
          <cell r="X416"/>
          <cell r="Y416"/>
          <cell r="Z416"/>
          <cell r="AA416">
            <v>3</v>
          </cell>
          <cell r="AB416"/>
          <cell r="AC416">
            <v>66</v>
          </cell>
          <cell r="AD416">
            <v>0</v>
          </cell>
          <cell r="AE416">
            <v>0</v>
          </cell>
          <cell r="AF416">
            <v>0</v>
          </cell>
          <cell r="AG416"/>
          <cell r="AH416" t="str">
            <v>700</v>
          </cell>
          <cell r="AI416" t="str">
            <v>Beauharnois-Salaberry</v>
          </cell>
          <cell r="AJ416" t="str">
            <v>16031</v>
          </cell>
          <cell r="AK416" t="str">
            <v>Valleyfield-Beauharnois</v>
          </cell>
          <cell r="AL416" t="str">
            <v>70052</v>
          </cell>
          <cell r="AM416" t="str">
            <v>Salaberry-de-Valleyfield</v>
          </cell>
          <cell r="AN416" t="str">
            <v>1, RUE DES AINES</v>
          </cell>
          <cell r="AO416"/>
          <cell r="AP416" t="str">
            <v>J6S6M8</v>
          </cell>
          <cell r="AQ416" t="str">
            <v>http://www.maisondesaines.ca/fr/maison-des-aines-de-saint-timothee/</v>
          </cell>
          <cell r="AR416" t="str">
            <v>2002-06-21</v>
          </cell>
          <cell r="AS416"/>
          <cell r="AT416" t="str">
            <v>(450) 377-3925</v>
          </cell>
          <cell r="AU416"/>
          <cell r="AV416"/>
          <cell r="AW416"/>
          <cell r="AX416"/>
          <cell r="AY416" t="str">
            <v>11044831</v>
          </cell>
          <cell r="AZ416" t="str">
            <v>51232858</v>
          </cell>
          <cell r="BA416" t="str">
            <v/>
          </cell>
          <cell r="BB416" t="str">
            <v/>
          </cell>
          <cell r="BC416" t="str">
            <v>MAISON DES AINEES DE ST-TIMOTHEE INC.</v>
          </cell>
          <cell r="BD416">
            <v>3044</v>
          </cell>
          <cell r="BE416" t="str">
            <v>Montérégie</v>
          </cell>
          <cell r="BF416"/>
          <cell r="BG416"/>
          <cell r="BH416"/>
          <cell r="BI416" t="str">
            <v>0</v>
          </cell>
          <cell r="BJ416" t="str">
            <v>CPM</v>
          </cell>
          <cell r="BK416" t="str">
            <v>Privé non conventionné</v>
          </cell>
          <cell r="BL416" t="str">
            <v>2019-12-11</v>
          </cell>
          <cell r="BM416" t="str">
            <v>Jocelyn Cayer</v>
          </cell>
          <cell r="BN416" t="str">
            <v>Adéquat</v>
          </cell>
          <cell r="BO416"/>
          <cell r="BP416" t="str">
            <v>RPCU</v>
          </cell>
        </row>
        <row r="417">
          <cell r="B417" t="str">
            <v>LE MANOIR HARWOOD</v>
          </cell>
          <cell r="C417" t="str">
            <v>Privé non conventionné</v>
          </cell>
          <cell r="D417" t="str">
            <v>MANOIR HARWOOD</v>
          </cell>
          <cell r="E417" t="str">
            <v>CISSS DE LA MONTÉRÉGIE-OUEST</v>
          </cell>
          <cell r="F417" t="str">
            <v>16 - CISSS DE LA MONTÉRÉGIE-OUEST</v>
          </cell>
          <cell r="G417" t="str">
            <v>16</v>
          </cell>
          <cell r="H417" t="str">
            <v>Montérégie</v>
          </cell>
          <cell r="J417" t="str">
            <v>11045317</v>
          </cell>
          <cell r="K417" t="str">
            <v>CENTRE INTÉGRÉ DE SANTÉ ET DE SERVICES SOCIAUX DE LA MONTÉRÉGIE-OUEST</v>
          </cell>
          <cell r="L417" t="str">
            <v>1612</v>
          </cell>
          <cell r="M417" t="str">
            <v>RLS de Vaudreuil-Soulanges</v>
          </cell>
          <cell r="N417" t="str">
            <v>55510432</v>
          </cell>
          <cell r="O417" t="str">
            <v>LE MANOIR HARWOOD</v>
          </cell>
          <cell r="P417" t="str">
            <v>Oui</v>
          </cell>
          <cell r="Q417" t="str">
            <v>2023-01-31</v>
          </cell>
          <cell r="R417" t="str">
            <v>SAPA</v>
          </cell>
          <cell r="S417" t="str">
            <v>Actif</v>
          </cell>
          <cell r="T417"/>
          <cell r="U417">
            <v>150</v>
          </cell>
          <cell r="V417" t="str">
            <v>15-08-2018</v>
          </cell>
          <cell r="W417"/>
          <cell r="X417"/>
          <cell r="Y417"/>
          <cell r="Z417"/>
          <cell r="AA417"/>
          <cell r="AB417"/>
          <cell r="AC417">
            <v>51</v>
          </cell>
          <cell r="AD417">
            <v>0</v>
          </cell>
          <cell r="AE417">
            <v>0</v>
          </cell>
          <cell r="AF417">
            <v>0</v>
          </cell>
          <cell r="AG417"/>
          <cell r="AH417" t="str">
            <v>710</v>
          </cell>
          <cell r="AI417" t="str">
            <v>Vaudreuil-Soulanges</v>
          </cell>
          <cell r="AJ417" t="str">
            <v>16121</v>
          </cell>
          <cell r="AK417" t="str">
            <v>Vaudreuil-Soulanges</v>
          </cell>
          <cell r="AL417" t="str">
            <v>71083</v>
          </cell>
          <cell r="AM417" t="str">
            <v>Vaudreuil-Dorion</v>
          </cell>
          <cell r="AN417" t="str">
            <v>170, RUE BOILEAU</v>
          </cell>
          <cell r="AO417"/>
          <cell r="AP417" t="str">
            <v>J7V8A3</v>
          </cell>
          <cell r="AQ417" t="str">
            <v>http://www.santemonteregie.qc.ca/vaudreuil-soulanges/services/lieux/detail/manoir-harwood.fr.html</v>
          </cell>
          <cell r="AR417" t="str">
            <v>1993-07-05</v>
          </cell>
          <cell r="AS417"/>
          <cell r="AT417" t="str">
            <v>(450) 424-6458</v>
          </cell>
          <cell r="AU417"/>
          <cell r="AV417"/>
          <cell r="AW417"/>
          <cell r="AX417"/>
          <cell r="AY417" t="str">
            <v>28639839</v>
          </cell>
          <cell r="AZ417" t="str">
            <v>55510432</v>
          </cell>
          <cell r="BA417" t="str">
            <v/>
          </cell>
          <cell r="BB417" t="str">
            <v/>
          </cell>
          <cell r="BC417" t="str">
            <v>2863-9839 QUEBEC INC.</v>
          </cell>
          <cell r="BD417">
            <v>3064</v>
          </cell>
          <cell r="BE417" t="str">
            <v>Montérégie</v>
          </cell>
          <cell r="BF417"/>
          <cell r="BG417"/>
          <cell r="BH417"/>
          <cell r="BI417" t="str">
            <v>0</v>
          </cell>
          <cell r="BJ417" t="str">
            <v>CPM</v>
          </cell>
          <cell r="BK417" t="str">
            <v>Privé non conventionné</v>
          </cell>
          <cell r="BL417" t="str">
            <v>2020-02-03</v>
          </cell>
          <cell r="BM417" t="str">
            <v>Suzanne Montreuil</v>
          </cell>
          <cell r="BN417" t="str">
            <v>Très adéquat</v>
          </cell>
          <cell r="BO417"/>
          <cell r="BP417" t="str">
            <v>RPCU</v>
          </cell>
        </row>
        <row r="418">
          <cell r="B418" t="str">
            <v>CENTRE D'HEBERGEMENT CHAMPLAIN - JEAN-LOUIS-LAPIERRE</v>
          </cell>
          <cell r="C418" t="str">
            <v>Privé conventionné</v>
          </cell>
          <cell r="D418" t="str">
            <v>GROUPE CHAMPLAIN</v>
          </cell>
          <cell r="E418" t="str">
            <v>CISSS DE LA MONTÉRÉGIE-OUEST</v>
          </cell>
          <cell r="F418" t="str">
            <v>16 - CISSS DE LA MONTÉRÉGIE-OUEST</v>
          </cell>
          <cell r="G418" t="str">
            <v>16</v>
          </cell>
          <cell r="H418" t="str">
            <v>Montérégie</v>
          </cell>
          <cell r="J418" t="str">
            <v>11045317</v>
          </cell>
          <cell r="K418" t="str">
            <v>CENTRE INTÉGRÉ DE SANTÉ ET DE SERVICES SOCIAUX DE LA MONTÉRÉGIE-OUEST</v>
          </cell>
          <cell r="L418" t="str">
            <v>1604</v>
          </cell>
          <cell r="M418" t="str">
            <v>RLS de Jardins-Roussillon</v>
          </cell>
          <cell r="N418" t="str">
            <v>51230209</v>
          </cell>
          <cell r="O418" t="str">
            <v>CHAMPLAIN - JEAN-LOUIS-LAPIERRE</v>
          </cell>
          <cell r="P418" t="str">
            <v>Oui</v>
          </cell>
          <cell r="Q418" t="str">
            <v>2023-01-31</v>
          </cell>
          <cell r="R418" t="str">
            <v>SAPA</v>
          </cell>
          <cell r="S418" t="str">
            <v>Actif</v>
          </cell>
          <cell r="T418"/>
          <cell r="U418">
            <v>76</v>
          </cell>
          <cell r="V418" t="str">
            <v>15-08-2018</v>
          </cell>
          <cell r="W418" t="str">
            <v>Non</v>
          </cell>
          <cell r="X418" t="str">
            <v>4</v>
          </cell>
          <cell r="Y418" t="str">
            <v>68</v>
          </cell>
          <cell r="Z418"/>
          <cell r="AA418" t="str">
            <v>2</v>
          </cell>
          <cell r="AB418" t="str">
            <v>76</v>
          </cell>
          <cell r="AC418">
            <v>76</v>
          </cell>
          <cell r="AD418">
            <v>0</v>
          </cell>
          <cell r="AE418">
            <v>0</v>
          </cell>
          <cell r="AF418">
            <v>0</v>
          </cell>
          <cell r="AG418"/>
          <cell r="AH418" t="str">
            <v>670</v>
          </cell>
          <cell r="AI418" t="str">
            <v>Roussillon</v>
          </cell>
          <cell r="AJ418" t="str">
            <v>16043</v>
          </cell>
          <cell r="AK418" t="str">
            <v>Saint-Constant - La Prairie</v>
          </cell>
          <cell r="AL418" t="str">
            <v>67035</v>
          </cell>
          <cell r="AM418" t="str">
            <v>Saint-Constant</v>
          </cell>
          <cell r="AN418" t="str">
            <v>199, RUE SAINT-PIERRE</v>
          </cell>
          <cell r="AO418"/>
          <cell r="AP418" t="str">
            <v>J5A2N8</v>
          </cell>
          <cell r="AQ418" t="str">
            <v>http://www.groupechamplain.qc.ca/</v>
          </cell>
          <cell r="AR418" t="str">
            <v>2006-01-01</v>
          </cell>
          <cell r="AS418"/>
          <cell r="AT418" t="str">
            <v>(450) 632-4451</v>
          </cell>
          <cell r="AU418"/>
          <cell r="AV418"/>
          <cell r="AW418"/>
          <cell r="AX418"/>
          <cell r="AY418" t="str">
            <v>11044682</v>
          </cell>
          <cell r="AZ418" t="str">
            <v>51230209</v>
          </cell>
          <cell r="BA418" t="str">
            <v/>
          </cell>
          <cell r="BB418" t="str">
            <v/>
          </cell>
          <cell r="BC418" t="str">
            <v>GROUPE CHAMPLAIN INC.</v>
          </cell>
          <cell r="BD418">
            <v>3039</v>
          </cell>
          <cell r="BE418" t="str">
            <v>Montérégie</v>
          </cell>
          <cell r="BF418"/>
          <cell r="BG418"/>
          <cell r="BH418"/>
          <cell r="BI418" t="str">
            <v>0</v>
          </cell>
          <cell r="BJ418" t="str">
            <v>CTRCAQ</v>
          </cell>
          <cell r="BK418" t="str">
            <v>Privé conventionné</v>
          </cell>
          <cell r="BL418" t="str">
            <v>2019-01-31</v>
          </cell>
          <cell r="BM418" t="str">
            <v>Micheline Bowen</v>
          </cell>
          <cell r="BN418" t="str">
            <v>Adéquat</v>
          </cell>
          <cell r="BO418"/>
          <cell r="BP418" t="str">
            <v>CTRCAQ</v>
          </cell>
        </row>
        <row r="419">
          <cell r="B419" t="str">
            <v>CENTRE D'HEBERGEMENT CHAMPLAIN-DE-CHATEAUGUAY</v>
          </cell>
          <cell r="C419" t="str">
            <v>Privé conventionné</v>
          </cell>
          <cell r="D419" t="str">
            <v>GROUPE CHAMPLAIN</v>
          </cell>
          <cell r="E419" t="str">
            <v>CISSS DE LA MONTÉRÉGIE-OUEST</v>
          </cell>
          <cell r="F419" t="str">
            <v>16 - CISSS DE LA MONTÉRÉGIE-OUEST</v>
          </cell>
          <cell r="G419" t="str">
            <v>16</v>
          </cell>
          <cell r="H419" t="str">
            <v>Montérégie</v>
          </cell>
          <cell r="J419" t="str">
            <v>11045317</v>
          </cell>
          <cell r="K419" t="str">
            <v>CENTRE INTÉGRÉ DE SANTÉ ET DE SERVICES SOCIAUX DE LA MONTÉRÉGIE-OUEST</v>
          </cell>
          <cell r="L419" t="str">
            <v>1604</v>
          </cell>
          <cell r="M419" t="str">
            <v>RLS de Jardins-Roussillon</v>
          </cell>
          <cell r="N419" t="str">
            <v>54982830</v>
          </cell>
          <cell r="O419" t="str">
            <v>CHAMPLAIN-DE-CHATEAUGUAY</v>
          </cell>
          <cell r="P419" t="str">
            <v>Oui</v>
          </cell>
          <cell r="Q419" t="str">
            <v>2023-01-31</v>
          </cell>
          <cell r="R419" t="str">
            <v>SAPA</v>
          </cell>
          <cell r="S419" t="str">
            <v>Actif</v>
          </cell>
          <cell r="T419"/>
          <cell r="U419">
            <v>105</v>
          </cell>
          <cell r="V419" t="str">
            <v>15-08-2018</v>
          </cell>
          <cell r="W419" t="str">
            <v>Non</v>
          </cell>
          <cell r="X419" t="str">
            <v>1</v>
          </cell>
          <cell r="Y419" t="str">
            <v>103</v>
          </cell>
          <cell r="Z419"/>
          <cell r="AA419" t="str">
            <v>3</v>
          </cell>
          <cell r="AB419" t="str">
            <v>105</v>
          </cell>
          <cell r="AC419">
            <v>105</v>
          </cell>
          <cell r="AD419">
            <v>0</v>
          </cell>
          <cell r="AE419">
            <v>0</v>
          </cell>
          <cell r="AF419">
            <v>0</v>
          </cell>
          <cell r="AG419"/>
          <cell r="AH419" t="str">
            <v>670</v>
          </cell>
          <cell r="AI419" t="str">
            <v>Roussillon</v>
          </cell>
          <cell r="AJ419" t="str">
            <v>16041</v>
          </cell>
          <cell r="AK419" t="str">
            <v>Châteauguay-Mercier</v>
          </cell>
          <cell r="AL419" t="str">
            <v>67050</v>
          </cell>
          <cell r="AM419" t="str">
            <v>Châteauguay</v>
          </cell>
          <cell r="AN419" t="str">
            <v>210, BOULEVARD SALABERRY SUD</v>
          </cell>
          <cell r="AO419"/>
          <cell r="AP419" t="str">
            <v>J6K3M9</v>
          </cell>
          <cell r="AQ419" t="str">
            <v>http://www.groupechamplain.qc.ca/</v>
          </cell>
          <cell r="AR419" t="str">
            <v>1992-04-01</v>
          </cell>
          <cell r="AS419"/>
          <cell r="AT419" t="str">
            <v>(514) 699-1694</v>
          </cell>
          <cell r="AU419"/>
          <cell r="AV419"/>
          <cell r="AW419"/>
          <cell r="AX419"/>
          <cell r="AY419" t="str">
            <v>11044682</v>
          </cell>
          <cell r="AZ419" t="str">
            <v>54982830</v>
          </cell>
          <cell r="BA419" t="str">
            <v/>
          </cell>
          <cell r="BB419" t="str">
            <v/>
          </cell>
          <cell r="BC419" t="str">
            <v>GROUPE CHAMPLAIN INC.</v>
          </cell>
          <cell r="BD419">
            <v>3041</v>
          </cell>
          <cell r="BE419" t="str">
            <v>Montérégie</v>
          </cell>
          <cell r="BF419"/>
          <cell r="BG419"/>
          <cell r="BH419"/>
          <cell r="BI419" t="str">
            <v>0</v>
          </cell>
          <cell r="BJ419" t="str">
            <v>CTRCAQ</v>
          </cell>
          <cell r="BK419" t="str">
            <v>Privé conventionné</v>
          </cell>
          <cell r="BL419" t="str">
            <v>2020-02-04</v>
          </cell>
          <cell r="BM419" t="str">
            <v>Suzanne Montreuil</v>
          </cell>
          <cell r="BN419" t="str">
            <v>Adéquat</v>
          </cell>
          <cell r="BO419"/>
          <cell r="BP419" t="str">
            <v>RPCU</v>
          </cell>
        </row>
        <row r="420">
          <cell r="B420"/>
          <cell r="C420"/>
          <cell r="D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cell r="AV420"/>
          <cell r="AW420"/>
          <cell r="AX420"/>
          <cell r="AY420"/>
          <cell r="AZ420"/>
          <cell r="BA420"/>
          <cell r="BB420"/>
          <cell r="BC420"/>
          <cell r="BD420"/>
          <cell r="BE420"/>
          <cell r="BF420"/>
          <cell r="BG420"/>
          <cell r="BH420"/>
          <cell r="BI420"/>
          <cell r="BJ420"/>
          <cell r="BK420"/>
          <cell r="BL420"/>
          <cell r="BM420"/>
          <cell r="BN420"/>
          <cell r="BO420"/>
          <cell r="BP420"/>
        </row>
        <row r="421">
          <cell r="B421"/>
          <cell r="C421"/>
          <cell r="D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cell r="AV421"/>
          <cell r="AW421"/>
          <cell r="AX421"/>
          <cell r="AY421"/>
          <cell r="AZ421"/>
          <cell r="BA421"/>
          <cell r="BB421"/>
          <cell r="BC421"/>
          <cell r="BD421"/>
          <cell r="BE421"/>
          <cell r="BF421"/>
          <cell r="BG421"/>
          <cell r="BH421"/>
          <cell r="BI421"/>
          <cell r="BJ421"/>
          <cell r="BK421"/>
          <cell r="BL421"/>
          <cell r="BM421"/>
          <cell r="BN421"/>
          <cell r="BO421"/>
          <cell r="BP421"/>
        </row>
        <row r="422">
          <cell r="B422"/>
          <cell r="C422"/>
          <cell r="D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row>
        <row r="423">
          <cell r="B423"/>
          <cell r="C423"/>
          <cell r="D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row>
        <row r="424">
          <cell r="B424"/>
          <cell r="C424"/>
          <cell r="D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row>
        <row r="425">
          <cell r="B425"/>
          <cell r="C425"/>
          <cell r="D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row>
        <row r="426">
          <cell r="B426"/>
          <cell r="C426"/>
          <cell r="D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row>
        <row r="427">
          <cell r="B427"/>
          <cell r="C427"/>
          <cell r="D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row>
        <row r="428">
          <cell r="B428"/>
          <cell r="C428"/>
          <cell r="D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row>
        <row r="429">
          <cell r="B429"/>
          <cell r="C429"/>
          <cell r="D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row>
        <row r="430">
          <cell r="B430"/>
          <cell r="C430"/>
          <cell r="D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row>
        <row r="431">
          <cell r="B431"/>
          <cell r="C431"/>
          <cell r="D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row>
        <row r="432">
          <cell r="B432"/>
          <cell r="C432"/>
          <cell r="D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row>
        <row r="433">
          <cell r="B433"/>
          <cell r="C433"/>
          <cell r="D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row>
        <row r="434">
          <cell r="B434"/>
          <cell r="C434"/>
          <cell r="D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row>
        <row r="435">
          <cell r="B435"/>
          <cell r="C435"/>
          <cell r="D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row>
        <row r="436">
          <cell r="B436"/>
          <cell r="C436"/>
          <cell r="D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row>
        <row r="437">
          <cell r="B437"/>
          <cell r="C437"/>
          <cell r="D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row>
        <row r="438">
          <cell r="B438"/>
          <cell r="C438"/>
          <cell r="D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row>
        <row r="439">
          <cell r="B439"/>
          <cell r="C439"/>
          <cell r="D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row>
        <row r="440">
          <cell r="B440"/>
          <cell r="C440"/>
          <cell r="D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row>
        <row r="441">
          <cell r="B441"/>
          <cell r="C441"/>
          <cell r="D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row>
        <row r="442">
          <cell r="B442"/>
          <cell r="C442"/>
          <cell r="D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row>
        <row r="443">
          <cell r="B443"/>
          <cell r="C443"/>
          <cell r="D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row>
        <row r="444">
          <cell r="B444"/>
          <cell r="C444"/>
          <cell r="D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row>
        <row r="445">
          <cell r="B445"/>
          <cell r="C445"/>
          <cell r="D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row>
        <row r="446">
          <cell r="B446"/>
          <cell r="C446"/>
          <cell r="D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row>
        <row r="447">
          <cell r="B447"/>
          <cell r="C447"/>
          <cell r="D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row>
        <row r="448">
          <cell r="B448"/>
          <cell r="C448"/>
          <cell r="D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row>
        <row r="449">
          <cell r="B449"/>
          <cell r="C449"/>
          <cell r="D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row>
        <row r="450">
          <cell r="B450"/>
          <cell r="C450"/>
          <cell r="D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row>
        <row r="451">
          <cell r="B451"/>
          <cell r="C451"/>
          <cell r="D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row>
        <row r="452">
          <cell r="B452"/>
          <cell r="C452"/>
          <cell r="D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row>
        <row r="453">
          <cell r="B453"/>
          <cell r="G453"/>
          <cell r="H453"/>
          <cell r="I453"/>
          <cell r="J453"/>
        </row>
        <row r="454">
          <cell r="B454"/>
          <cell r="G454"/>
          <cell r="H454"/>
          <cell r="I454"/>
          <cell r="J454"/>
        </row>
        <row r="455">
          <cell r="B455"/>
          <cell r="G455"/>
          <cell r="H455"/>
          <cell r="I455"/>
          <cell r="J455"/>
        </row>
        <row r="456">
          <cell r="B456"/>
          <cell r="G456"/>
          <cell r="H456"/>
          <cell r="I456"/>
          <cell r="J456"/>
        </row>
        <row r="457">
          <cell r="B457"/>
          <cell r="G457"/>
          <cell r="H457"/>
          <cell r="I457"/>
          <cell r="J457"/>
        </row>
        <row r="458">
          <cell r="B458"/>
          <cell r="G458"/>
          <cell r="H458"/>
          <cell r="I458"/>
          <cell r="J458"/>
        </row>
        <row r="459">
          <cell r="B459"/>
          <cell r="G459"/>
          <cell r="H459"/>
          <cell r="I459"/>
          <cell r="J459"/>
        </row>
        <row r="460">
          <cell r="B460"/>
          <cell r="G460"/>
          <cell r="H460"/>
          <cell r="I460"/>
          <cell r="J460"/>
        </row>
        <row r="461">
          <cell r="B461"/>
          <cell r="G461"/>
          <cell r="H461"/>
          <cell r="I461"/>
          <cell r="J461"/>
        </row>
        <row r="462">
          <cell r="B462"/>
          <cell r="G462"/>
          <cell r="H462"/>
          <cell r="I462"/>
          <cell r="J462"/>
        </row>
        <row r="463">
          <cell r="B463"/>
          <cell r="G463"/>
          <cell r="H463"/>
          <cell r="I463"/>
          <cell r="J463"/>
        </row>
        <row r="464">
          <cell r="B464"/>
          <cell r="G464"/>
          <cell r="H464"/>
          <cell r="I464"/>
          <cell r="J464"/>
        </row>
        <row r="465">
          <cell r="B465"/>
          <cell r="G465"/>
          <cell r="H465"/>
          <cell r="I465"/>
          <cell r="J465"/>
        </row>
        <row r="466">
          <cell r="B466"/>
          <cell r="G466"/>
          <cell r="H466"/>
          <cell r="I466"/>
          <cell r="J466"/>
        </row>
        <row r="467">
          <cell r="B467"/>
          <cell r="G467"/>
          <cell r="H467"/>
          <cell r="I467"/>
          <cell r="J467"/>
        </row>
        <row r="468">
          <cell r="B468"/>
          <cell r="G468"/>
          <cell r="H468"/>
          <cell r="I468"/>
          <cell r="J468"/>
        </row>
        <row r="469">
          <cell r="B469"/>
          <cell r="G469"/>
          <cell r="H469"/>
          <cell r="I469"/>
          <cell r="J469"/>
        </row>
        <row r="470">
          <cell r="B470"/>
          <cell r="G470"/>
          <cell r="H470"/>
          <cell r="I470"/>
          <cell r="J470"/>
        </row>
        <row r="471">
          <cell r="B471"/>
          <cell r="G471"/>
          <cell r="H471"/>
          <cell r="I471"/>
          <cell r="J471"/>
        </row>
        <row r="472">
          <cell r="B472"/>
          <cell r="G472"/>
          <cell r="H472"/>
          <cell r="I472"/>
          <cell r="J472"/>
        </row>
        <row r="473">
          <cell r="B473"/>
          <cell r="G473"/>
          <cell r="H473"/>
          <cell r="I473"/>
          <cell r="J473"/>
        </row>
        <row r="474">
          <cell r="B474"/>
          <cell r="G474"/>
          <cell r="H474"/>
          <cell r="I474"/>
          <cell r="J474"/>
        </row>
        <row r="475">
          <cell r="B475"/>
          <cell r="G475"/>
          <cell r="H475"/>
          <cell r="I475"/>
          <cell r="J475"/>
        </row>
        <row r="476">
          <cell r="B476"/>
          <cell r="G476"/>
          <cell r="H476"/>
          <cell r="I476"/>
          <cell r="J476"/>
        </row>
        <row r="477">
          <cell r="B477"/>
          <cell r="G477"/>
          <cell r="H477"/>
          <cell r="I477"/>
          <cell r="J477"/>
        </row>
        <row r="478">
          <cell r="B478"/>
          <cell r="G478"/>
          <cell r="H478"/>
          <cell r="I478"/>
          <cell r="J478"/>
        </row>
        <row r="479">
          <cell r="B479"/>
          <cell r="G479"/>
          <cell r="H479"/>
          <cell r="I479"/>
          <cell r="J479"/>
        </row>
        <row r="480">
          <cell r="B480"/>
          <cell r="G480"/>
          <cell r="H480"/>
          <cell r="I480"/>
          <cell r="J480"/>
        </row>
        <row r="481">
          <cell r="B481"/>
          <cell r="G481"/>
          <cell r="H481"/>
          <cell r="I481"/>
          <cell r="J481"/>
        </row>
        <row r="482">
          <cell r="B482"/>
          <cell r="G482"/>
          <cell r="H482"/>
          <cell r="I482"/>
          <cell r="J482"/>
        </row>
        <row r="483">
          <cell r="B483"/>
          <cell r="G483"/>
          <cell r="H483"/>
          <cell r="I483"/>
          <cell r="J483"/>
        </row>
        <row r="484">
          <cell r="B484"/>
          <cell r="G484"/>
          <cell r="H484"/>
          <cell r="I484"/>
          <cell r="J484"/>
        </row>
        <row r="485">
          <cell r="B485"/>
          <cell r="G485"/>
          <cell r="H485"/>
          <cell r="I485"/>
          <cell r="J485"/>
        </row>
        <row r="486">
          <cell r="B486"/>
          <cell r="G486"/>
          <cell r="H486"/>
          <cell r="I486"/>
          <cell r="J486"/>
        </row>
        <row r="487">
          <cell r="B487"/>
          <cell r="G487"/>
          <cell r="H487"/>
          <cell r="I487"/>
          <cell r="J487"/>
        </row>
        <row r="488">
          <cell r="B488"/>
          <cell r="G488"/>
          <cell r="H488"/>
          <cell r="I488"/>
          <cell r="J488"/>
        </row>
        <row r="489">
          <cell r="B489"/>
          <cell r="G489"/>
          <cell r="H489"/>
          <cell r="I489"/>
          <cell r="J489"/>
        </row>
        <row r="490">
          <cell r="B490"/>
          <cell r="G490"/>
          <cell r="H490"/>
          <cell r="I490"/>
          <cell r="J490"/>
        </row>
        <row r="491">
          <cell r="B491"/>
          <cell r="G491"/>
          <cell r="H491"/>
          <cell r="I491"/>
          <cell r="J491"/>
        </row>
        <row r="492">
          <cell r="B492"/>
          <cell r="G492"/>
          <cell r="H492"/>
          <cell r="I492"/>
          <cell r="J492"/>
        </row>
        <row r="493">
          <cell r="B493"/>
          <cell r="G493"/>
          <cell r="H493"/>
          <cell r="I493"/>
          <cell r="J493"/>
        </row>
        <row r="494">
          <cell r="B494"/>
          <cell r="G494"/>
          <cell r="H494"/>
          <cell r="I494"/>
          <cell r="J494"/>
        </row>
        <row r="495">
          <cell r="B495"/>
          <cell r="G495"/>
          <cell r="H495"/>
          <cell r="I495"/>
          <cell r="J495"/>
        </row>
        <row r="496">
          <cell r="B496"/>
          <cell r="G496"/>
          <cell r="H496"/>
          <cell r="I496"/>
          <cell r="J496"/>
        </row>
        <row r="497">
          <cell r="B497"/>
          <cell r="G497"/>
          <cell r="H497"/>
          <cell r="I497"/>
          <cell r="J497"/>
        </row>
        <row r="498">
          <cell r="B498"/>
          <cell r="G498"/>
          <cell r="H498"/>
          <cell r="I498"/>
          <cell r="J498"/>
        </row>
        <row r="499">
          <cell r="B499"/>
          <cell r="G499"/>
          <cell r="H499"/>
          <cell r="I499"/>
          <cell r="J499"/>
        </row>
        <row r="500">
          <cell r="B500"/>
          <cell r="G500"/>
          <cell r="H500"/>
          <cell r="I500"/>
          <cell r="J500"/>
        </row>
        <row r="501">
          <cell r="B501"/>
          <cell r="G501"/>
          <cell r="H501"/>
          <cell r="I501"/>
          <cell r="J501"/>
        </row>
        <row r="502">
          <cell r="B502"/>
          <cell r="G502"/>
          <cell r="H502"/>
          <cell r="I502"/>
          <cell r="J502"/>
        </row>
        <row r="503">
          <cell r="B503"/>
          <cell r="G503"/>
          <cell r="H503"/>
          <cell r="I503"/>
          <cell r="J503"/>
        </row>
        <row r="504">
          <cell r="B504"/>
          <cell r="G504"/>
          <cell r="H504"/>
          <cell r="I504"/>
          <cell r="J504"/>
        </row>
        <row r="505">
          <cell r="B505"/>
          <cell r="G505"/>
          <cell r="H505"/>
          <cell r="I505"/>
          <cell r="J505"/>
        </row>
        <row r="506">
          <cell r="B506"/>
          <cell r="G506"/>
          <cell r="H506"/>
          <cell r="I506"/>
          <cell r="J506"/>
        </row>
        <row r="507">
          <cell r="B507"/>
          <cell r="G507"/>
          <cell r="H507"/>
          <cell r="I507"/>
          <cell r="J507"/>
        </row>
        <row r="508">
          <cell r="B508"/>
          <cell r="G508"/>
          <cell r="H508"/>
          <cell r="I508"/>
          <cell r="J508"/>
        </row>
        <row r="509">
          <cell r="B509"/>
          <cell r="G509"/>
          <cell r="H509"/>
          <cell r="I509"/>
          <cell r="J509"/>
        </row>
        <row r="510">
          <cell r="B510"/>
          <cell r="G510"/>
          <cell r="H510"/>
          <cell r="I510"/>
          <cell r="J510"/>
        </row>
        <row r="511">
          <cell r="B511"/>
          <cell r="G511"/>
          <cell r="H511"/>
          <cell r="I511"/>
          <cell r="J511"/>
        </row>
        <row r="512">
          <cell r="B512"/>
          <cell r="G512"/>
          <cell r="H512"/>
          <cell r="I512"/>
          <cell r="J512"/>
        </row>
        <row r="513">
          <cell r="B513"/>
          <cell r="G513"/>
          <cell r="H513"/>
          <cell r="I513"/>
          <cell r="J513"/>
        </row>
        <row r="514">
          <cell r="B514"/>
          <cell r="G514"/>
          <cell r="H514"/>
          <cell r="I514"/>
          <cell r="J514"/>
        </row>
        <row r="515">
          <cell r="B515"/>
          <cell r="G515"/>
          <cell r="H515"/>
          <cell r="I515"/>
          <cell r="J515"/>
        </row>
        <row r="516">
          <cell r="B516"/>
          <cell r="G516"/>
          <cell r="H516"/>
          <cell r="I516"/>
          <cell r="J516"/>
        </row>
        <row r="517">
          <cell r="B517"/>
          <cell r="G517"/>
          <cell r="H517"/>
          <cell r="I517"/>
          <cell r="J517"/>
        </row>
        <row r="518">
          <cell r="B518"/>
          <cell r="G518"/>
          <cell r="H518"/>
          <cell r="I518"/>
          <cell r="J518"/>
        </row>
        <row r="519">
          <cell r="B519"/>
          <cell r="G519"/>
          <cell r="H519"/>
          <cell r="I519"/>
          <cell r="J519"/>
        </row>
        <row r="520">
          <cell r="B520"/>
          <cell r="G520"/>
          <cell r="H520"/>
          <cell r="I520"/>
          <cell r="J520"/>
        </row>
        <row r="521">
          <cell r="B521"/>
          <cell r="G521"/>
          <cell r="H521"/>
          <cell r="I521"/>
          <cell r="J521"/>
        </row>
        <row r="522">
          <cell r="B522"/>
          <cell r="G522"/>
          <cell r="H522"/>
          <cell r="I522"/>
          <cell r="J522"/>
        </row>
        <row r="523">
          <cell r="B523"/>
          <cell r="G523"/>
          <cell r="H523"/>
          <cell r="I523"/>
          <cell r="J523"/>
        </row>
        <row r="524">
          <cell r="B524"/>
          <cell r="G524"/>
          <cell r="H524"/>
          <cell r="I524"/>
          <cell r="J524"/>
        </row>
        <row r="525">
          <cell r="B525"/>
          <cell r="G525"/>
          <cell r="H525"/>
          <cell r="I525"/>
          <cell r="J525"/>
        </row>
        <row r="526">
          <cell r="B526"/>
          <cell r="G526"/>
          <cell r="H526"/>
          <cell r="I526"/>
          <cell r="J526"/>
        </row>
        <row r="527">
          <cell r="B527"/>
          <cell r="G527"/>
          <cell r="H527"/>
          <cell r="I527"/>
          <cell r="J527"/>
        </row>
        <row r="528">
          <cell r="B528"/>
          <cell r="G528"/>
          <cell r="H528"/>
          <cell r="I528"/>
          <cell r="J528"/>
        </row>
        <row r="529">
          <cell r="B529"/>
          <cell r="G529"/>
          <cell r="H529"/>
          <cell r="I529"/>
          <cell r="J529"/>
        </row>
        <row r="530">
          <cell r="B530"/>
          <cell r="G530"/>
          <cell r="H530"/>
          <cell r="I530"/>
          <cell r="J530"/>
        </row>
        <row r="531">
          <cell r="B531"/>
          <cell r="G531"/>
          <cell r="H531"/>
          <cell r="I531"/>
          <cell r="J531"/>
        </row>
        <row r="532">
          <cell r="B532"/>
          <cell r="G532"/>
          <cell r="H532"/>
          <cell r="I532"/>
          <cell r="J532"/>
        </row>
        <row r="533">
          <cell r="B533"/>
          <cell r="G533"/>
          <cell r="H533"/>
          <cell r="I533"/>
          <cell r="J533"/>
        </row>
        <row r="534">
          <cell r="B534"/>
          <cell r="G534"/>
          <cell r="H534"/>
          <cell r="I534"/>
          <cell r="J534"/>
        </row>
        <row r="535">
          <cell r="B535"/>
          <cell r="G535"/>
          <cell r="H535"/>
          <cell r="I535"/>
          <cell r="J535"/>
        </row>
        <row r="536">
          <cell r="B536"/>
          <cell r="G536"/>
          <cell r="H536"/>
          <cell r="I536"/>
          <cell r="J536"/>
        </row>
        <row r="537">
          <cell r="B537"/>
          <cell r="G537"/>
          <cell r="H537"/>
          <cell r="I537"/>
          <cell r="J537"/>
        </row>
        <row r="538">
          <cell r="B538"/>
          <cell r="G538"/>
          <cell r="H538"/>
          <cell r="I538"/>
          <cell r="J538"/>
        </row>
        <row r="539">
          <cell r="B539"/>
          <cell r="G539"/>
          <cell r="H539"/>
          <cell r="I539"/>
          <cell r="J539"/>
        </row>
        <row r="540">
          <cell r="B540"/>
          <cell r="G540"/>
          <cell r="H540"/>
          <cell r="I540"/>
          <cell r="J540"/>
        </row>
        <row r="541">
          <cell r="B541"/>
          <cell r="G541"/>
          <cell r="H541"/>
          <cell r="I541"/>
          <cell r="J541"/>
        </row>
        <row r="542">
          <cell r="B542"/>
          <cell r="G542"/>
          <cell r="H542"/>
          <cell r="I542"/>
          <cell r="J542"/>
        </row>
        <row r="543">
          <cell r="B543"/>
          <cell r="G543"/>
          <cell r="H543"/>
          <cell r="I543"/>
          <cell r="J543"/>
        </row>
        <row r="544">
          <cell r="B544"/>
          <cell r="G544"/>
          <cell r="H544"/>
          <cell r="I544"/>
          <cell r="J544"/>
        </row>
        <row r="545">
          <cell r="B545"/>
          <cell r="G545"/>
          <cell r="H545"/>
          <cell r="I545"/>
          <cell r="J545"/>
        </row>
        <row r="546">
          <cell r="B546"/>
          <cell r="G546"/>
          <cell r="H546"/>
          <cell r="I546"/>
          <cell r="J546"/>
        </row>
        <row r="547">
          <cell r="B547"/>
          <cell r="G547"/>
          <cell r="H547"/>
          <cell r="I547"/>
          <cell r="J547"/>
        </row>
        <row r="548">
          <cell r="B548"/>
          <cell r="G548"/>
          <cell r="H548"/>
          <cell r="I548"/>
          <cell r="J548"/>
        </row>
        <row r="549">
          <cell r="B549"/>
          <cell r="G549"/>
          <cell r="H549"/>
          <cell r="I549"/>
          <cell r="J549"/>
        </row>
        <row r="550">
          <cell r="B550"/>
          <cell r="G550"/>
          <cell r="H550"/>
          <cell r="I550"/>
          <cell r="J550"/>
        </row>
        <row r="551">
          <cell r="B551"/>
          <cell r="G551"/>
          <cell r="H551"/>
          <cell r="I551"/>
          <cell r="J551"/>
        </row>
        <row r="552">
          <cell r="B552"/>
          <cell r="G552"/>
          <cell r="H552"/>
          <cell r="I552"/>
          <cell r="J552"/>
        </row>
        <row r="553">
          <cell r="B553"/>
          <cell r="G553"/>
          <cell r="H553"/>
          <cell r="I553"/>
          <cell r="J553"/>
        </row>
        <row r="554">
          <cell r="B554"/>
          <cell r="G554"/>
          <cell r="H554"/>
          <cell r="I554"/>
          <cell r="J554"/>
        </row>
        <row r="555">
          <cell r="B555"/>
          <cell r="G555"/>
          <cell r="H555"/>
          <cell r="I555"/>
          <cell r="J555"/>
        </row>
        <row r="556">
          <cell r="B556"/>
          <cell r="G556"/>
          <cell r="H556"/>
          <cell r="I556"/>
          <cell r="J556"/>
        </row>
        <row r="557">
          <cell r="B557"/>
          <cell r="G557"/>
          <cell r="H557"/>
          <cell r="I557"/>
          <cell r="J557"/>
        </row>
        <row r="558">
          <cell r="B558"/>
          <cell r="G558"/>
          <cell r="H558"/>
          <cell r="I558"/>
          <cell r="J558"/>
        </row>
        <row r="559">
          <cell r="B559"/>
          <cell r="G559"/>
          <cell r="H559"/>
          <cell r="I559"/>
          <cell r="J559"/>
        </row>
        <row r="560">
          <cell r="B560"/>
          <cell r="G560"/>
          <cell r="H560"/>
          <cell r="I560"/>
          <cell r="J560"/>
        </row>
        <row r="561">
          <cell r="B561"/>
          <cell r="G561"/>
          <cell r="H561"/>
          <cell r="I561"/>
          <cell r="J561"/>
        </row>
        <row r="562">
          <cell r="B562"/>
          <cell r="G562"/>
          <cell r="H562"/>
          <cell r="I562"/>
          <cell r="J562"/>
        </row>
        <row r="563">
          <cell r="B563"/>
          <cell r="G563"/>
          <cell r="H563"/>
          <cell r="I563"/>
          <cell r="J563"/>
        </row>
        <row r="564">
          <cell r="B564"/>
          <cell r="G564"/>
          <cell r="H564"/>
          <cell r="I564"/>
          <cell r="J564"/>
        </row>
        <row r="565">
          <cell r="B565"/>
          <cell r="G565"/>
          <cell r="H565"/>
          <cell r="I565"/>
          <cell r="J565"/>
        </row>
        <row r="566">
          <cell r="B566"/>
          <cell r="G566"/>
          <cell r="H566"/>
          <cell r="I566"/>
          <cell r="J566"/>
        </row>
        <row r="567">
          <cell r="B567"/>
          <cell r="G567"/>
          <cell r="H567"/>
          <cell r="I567"/>
          <cell r="J567"/>
        </row>
        <row r="568">
          <cell r="B568"/>
          <cell r="G568"/>
          <cell r="H568"/>
          <cell r="I568"/>
          <cell r="J568"/>
        </row>
        <row r="569">
          <cell r="B569"/>
          <cell r="G569"/>
          <cell r="H569"/>
          <cell r="I569"/>
          <cell r="J569"/>
        </row>
        <row r="570">
          <cell r="B570"/>
          <cell r="G570"/>
          <cell r="H570"/>
          <cell r="I570"/>
          <cell r="J570"/>
        </row>
        <row r="571">
          <cell r="B571"/>
          <cell r="G571"/>
          <cell r="H571"/>
          <cell r="I571"/>
          <cell r="J571"/>
        </row>
        <row r="572">
          <cell r="B572"/>
          <cell r="G572"/>
          <cell r="H572"/>
          <cell r="I572"/>
          <cell r="J572"/>
        </row>
        <row r="573">
          <cell r="B573"/>
          <cell r="G573"/>
          <cell r="H573"/>
          <cell r="I573"/>
          <cell r="J573"/>
        </row>
        <row r="574">
          <cell r="B574"/>
          <cell r="G574"/>
          <cell r="H574"/>
          <cell r="I574"/>
          <cell r="J574"/>
        </row>
        <row r="575">
          <cell r="B575"/>
          <cell r="G575"/>
          <cell r="H575"/>
          <cell r="I575"/>
          <cell r="J575"/>
        </row>
        <row r="576">
          <cell r="B576"/>
          <cell r="G576"/>
          <cell r="H576"/>
          <cell r="I576"/>
          <cell r="J576"/>
        </row>
        <row r="577">
          <cell r="B577"/>
          <cell r="G577"/>
          <cell r="H577"/>
          <cell r="I577"/>
          <cell r="J577"/>
        </row>
        <row r="578">
          <cell r="B578"/>
          <cell r="G578"/>
          <cell r="H578"/>
          <cell r="I578"/>
          <cell r="J578"/>
        </row>
      </sheetData>
      <sheetData sheetId="12">
        <row r="10">
          <cell r="D10" t="str">
            <v>01 - Bas-Saint-Laurent</v>
          </cell>
        </row>
        <row r="11">
          <cell r="D11" t="str">
            <v>02 - Saguenay–Lac-Saint-Jean</v>
          </cell>
        </row>
        <row r="12">
          <cell r="D12" t="str">
            <v>03 - Capitale-Nationale</v>
          </cell>
        </row>
        <row r="13">
          <cell r="D13" t="str">
            <v>04 - Mauricie-Centre-du-Québec</v>
          </cell>
        </row>
        <row r="14">
          <cell r="D14" t="str">
            <v>05 - Estrie</v>
          </cell>
        </row>
        <row r="15">
          <cell r="D15" t="str">
            <v>06 - Montréal</v>
          </cell>
        </row>
        <row r="16">
          <cell r="D16" t="str">
            <v>07 - Outaouais</v>
          </cell>
        </row>
        <row r="17">
          <cell r="D17" t="str">
            <v>08 - Abitibi-Témiscamingue</v>
          </cell>
        </row>
        <row r="18">
          <cell r="D18" t="str">
            <v>09 - Côte-Nord</v>
          </cell>
        </row>
        <row r="19">
          <cell r="D19" t="str">
            <v>10 - Nord-du-Québec</v>
          </cell>
        </row>
        <row r="20">
          <cell r="D20" t="str">
            <v>11 - Gaspésie–Îles-de-la-Madeleine</v>
          </cell>
        </row>
        <row r="21">
          <cell r="D21" t="str">
            <v>12 - Chaudière-Appalaches</v>
          </cell>
        </row>
        <row r="22">
          <cell r="D22" t="str">
            <v>13 - Laval</v>
          </cell>
        </row>
        <row r="23">
          <cell r="D23" t="str">
            <v>14 - Lanaudière</v>
          </cell>
        </row>
        <row r="24">
          <cell r="D24" t="str">
            <v>15 - Laurentides</v>
          </cell>
        </row>
        <row r="25">
          <cell r="D25" t="str">
            <v>16 - Montérégie</v>
          </cell>
        </row>
      </sheetData>
      <sheetData sheetId="13">
        <row r="3">
          <cell r="J3" t="str">
            <v>Général</v>
          </cell>
        </row>
        <row r="4">
          <cell r="J4" t="str">
            <v>Saguenay</v>
          </cell>
        </row>
        <row r="5">
          <cell r="J5" t="str">
            <v>Cote-Nord</v>
          </cell>
        </row>
        <row r="6">
          <cell r="J6"/>
        </row>
        <row r="7">
          <cell r="J7"/>
        </row>
        <row r="12">
          <cell r="C12" t="str">
            <v>-1-</v>
          </cell>
          <cell r="D12" t="str">
            <v>-2-</v>
          </cell>
          <cell r="E12" t="str">
            <v>-3-</v>
          </cell>
          <cell r="F12" t="str">
            <v>-4-</v>
          </cell>
          <cell r="G12" t="str">
            <v>-5-</v>
          </cell>
          <cell r="J12" t="str">
            <v>-1-</v>
          </cell>
          <cell r="K12" t="str">
            <v>-2-</v>
          </cell>
          <cell r="L12" t="str">
            <v>-3-</v>
          </cell>
          <cell r="M12" t="str">
            <v>-4-</v>
          </cell>
          <cell r="N12" t="str">
            <v>-5-</v>
          </cell>
          <cell r="Q12" t="str">
            <v>-1-</v>
          </cell>
          <cell r="R12" t="str">
            <v>-2-</v>
          </cell>
          <cell r="S12" t="str">
            <v>-3-</v>
          </cell>
          <cell r="T12" t="str">
            <v>-4-</v>
          </cell>
          <cell r="U12" t="str">
            <v>-5-</v>
          </cell>
          <cell r="X12" t="str">
            <v>-1-</v>
          </cell>
          <cell r="Y12" t="str">
            <v>-2-</v>
          </cell>
          <cell r="Z12" t="str">
            <v>-3-</v>
          </cell>
          <cell r="AA12" t="str">
            <v>-4-</v>
          </cell>
          <cell r="AB12" t="str">
            <v>-5-</v>
          </cell>
          <cell r="AE12" t="str">
            <v>-1-</v>
          </cell>
          <cell r="AF12" t="str">
            <v>-2-</v>
          </cell>
          <cell r="AG12" t="str">
            <v>-3-</v>
          </cell>
          <cell r="AH12" t="str">
            <v>-4-</v>
          </cell>
          <cell r="AI12" t="str">
            <v>-5-</v>
          </cell>
          <cell r="AL12" t="str">
            <v>-1-</v>
          </cell>
          <cell r="AM12" t="str">
            <v>-2-</v>
          </cell>
          <cell r="AN12" t="str">
            <v>-3-</v>
          </cell>
          <cell r="AO12" t="str">
            <v>-4-</v>
          </cell>
          <cell r="AP12" t="str">
            <v>-5-</v>
          </cell>
          <cell r="AS12" t="str">
            <v>-1-</v>
          </cell>
          <cell r="AT12" t="str">
            <v>-2-</v>
          </cell>
          <cell r="AU12" t="str">
            <v>-3-</v>
          </cell>
          <cell r="AV12" t="str">
            <v>-4-</v>
          </cell>
          <cell r="AW12" t="str">
            <v>-5-</v>
          </cell>
          <cell r="AZ12" t="str">
            <v>-1-</v>
          </cell>
          <cell r="BA12" t="str">
            <v>-2-</v>
          </cell>
          <cell r="BB12" t="str">
            <v>-3-</v>
          </cell>
          <cell r="BC12" t="str">
            <v>-4-</v>
          </cell>
          <cell r="BD12" t="str">
            <v>-5-</v>
          </cell>
        </row>
        <row r="13">
          <cell r="C13" t="str">
            <v>-1-</v>
          </cell>
          <cell r="D13" t="str">
            <v>-2-</v>
          </cell>
          <cell r="E13" t="str">
            <v>-3-</v>
          </cell>
          <cell r="F13" t="str">
            <v>-4-</v>
          </cell>
          <cell r="G13" t="str">
            <v>-5-</v>
          </cell>
          <cell r="J13" t="str">
            <v>-1-</v>
          </cell>
          <cell r="K13" t="str">
            <v>-2-</v>
          </cell>
          <cell r="L13" t="str">
            <v>-3-</v>
          </cell>
          <cell r="M13" t="str">
            <v>-4-</v>
          </cell>
          <cell r="N13" t="str">
            <v>-5-</v>
          </cell>
          <cell r="Q13" t="str">
            <v>-1-</v>
          </cell>
          <cell r="R13" t="str">
            <v>-2-</v>
          </cell>
          <cell r="S13" t="str">
            <v>-3-</v>
          </cell>
          <cell r="T13" t="str">
            <v>-4-</v>
          </cell>
          <cell r="U13" t="str">
            <v>-5-</v>
          </cell>
          <cell r="X13" t="str">
            <v>-1-</v>
          </cell>
          <cell r="Y13" t="str">
            <v>-2-</v>
          </cell>
          <cell r="Z13" t="str">
            <v>-3-</v>
          </cell>
          <cell r="AA13" t="str">
            <v>-4-</v>
          </cell>
          <cell r="AB13" t="str">
            <v>-5-</v>
          </cell>
          <cell r="AE13" t="str">
            <v>-1-</v>
          </cell>
          <cell r="AF13" t="str">
            <v>-2-</v>
          </cell>
          <cell r="AG13" t="str">
            <v>-3-</v>
          </cell>
          <cell r="AH13" t="str">
            <v>-4-</v>
          </cell>
          <cell r="AI13" t="str">
            <v>-5-</v>
          </cell>
          <cell r="AL13" t="str">
            <v>-1-</v>
          </cell>
          <cell r="AM13" t="str">
            <v>-2-</v>
          </cell>
          <cell r="AN13" t="str">
            <v>-3-</v>
          </cell>
          <cell r="AO13" t="str">
            <v>-4-</v>
          </cell>
          <cell r="AP13" t="str">
            <v>-5-</v>
          </cell>
          <cell r="AS13"/>
          <cell r="AT13"/>
          <cell r="AU13"/>
          <cell r="AV13"/>
          <cell r="AW13"/>
          <cell r="AZ13"/>
          <cell r="BA13"/>
          <cell r="BB13"/>
          <cell r="BC13"/>
          <cell r="BD13"/>
        </row>
        <row r="14">
          <cell r="C14" t="str">
            <v>-1-</v>
          </cell>
          <cell r="D14" t="str">
            <v>-2-</v>
          </cell>
          <cell r="E14" t="str">
            <v>-3-</v>
          </cell>
          <cell r="F14" t="str">
            <v>-4-</v>
          </cell>
          <cell r="G14" t="str">
            <v>-5-</v>
          </cell>
          <cell r="J14" t="str">
            <v>-1-</v>
          </cell>
          <cell r="K14" t="str">
            <v>-2-</v>
          </cell>
          <cell r="L14" t="str">
            <v>-3-</v>
          </cell>
          <cell r="M14" t="str">
            <v>-4-</v>
          </cell>
          <cell r="N14" t="str">
            <v>-5-</v>
          </cell>
          <cell r="Q14" t="str">
            <v>-1-</v>
          </cell>
          <cell r="R14" t="str">
            <v>-2-</v>
          </cell>
          <cell r="S14" t="str">
            <v>-3-</v>
          </cell>
          <cell r="T14" t="str">
            <v>-4-</v>
          </cell>
          <cell r="U14" t="str">
            <v>-5-</v>
          </cell>
          <cell r="X14" t="str">
            <v>-1-</v>
          </cell>
          <cell r="Y14" t="str">
            <v>-2-</v>
          </cell>
          <cell r="Z14" t="str">
            <v>-3-</v>
          </cell>
          <cell r="AA14" t="str">
            <v>-4-</v>
          </cell>
          <cell r="AB14" t="str">
            <v>-5-</v>
          </cell>
          <cell r="AE14" t="str">
            <v>-1-</v>
          </cell>
          <cell r="AF14" t="str">
            <v>-2-</v>
          </cell>
          <cell r="AG14" t="str">
            <v>-3-</v>
          </cell>
          <cell r="AH14" t="str">
            <v>-4-</v>
          </cell>
          <cell r="AI14" t="str">
            <v>-5-</v>
          </cell>
          <cell r="AL14" t="str">
            <v>-1-</v>
          </cell>
          <cell r="AM14" t="str">
            <v>-2-</v>
          </cell>
          <cell r="AN14" t="str">
            <v>-3-</v>
          </cell>
          <cell r="AO14" t="str">
            <v>-4-</v>
          </cell>
          <cell r="AP14" t="str">
            <v>-5-</v>
          </cell>
          <cell r="AS14"/>
          <cell r="AT14"/>
          <cell r="AU14"/>
          <cell r="AV14"/>
          <cell r="AW14"/>
          <cell r="AZ14"/>
          <cell r="BA14"/>
          <cell r="BB14"/>
          <cell r="BC14"/>
          <cell r="BD14"/>
        </row>
        <row r="15">
          <cell r="C15">
            <v>1</v>
          </cell>
          <cell r="D15" t="str">
            <v>-2-</v>
          </cell>
          <cell r="E15" t="str">
            <v>-3-</v>
          </cell>
          <cell r="F15">
            <v>4</v>
          </cell>
          <cell r="G15">
            <v>5</v>
          </cell>
          <cell r="J15" t="str">
            <v>-1-</v>
          </cell>
          <cell r="K15" t="str">
            <v>-2-</v>
          </cell>
          <cell r="L15" t="str">
            <v>-3-</v>
          </cell>
          <cell r="M15" t="str">
            <v>-4-</v>
          </cell>
          <cell r="N15" t="str">
            <v>-5-</v>
          </cell>
          <cell r="Q15" t="str">
            <v>-1-</v>
          </cell>
          <cell r="R15" t="str">
            <v>-2-</v>
          </cell>
          <cell r="S15" t="str">
            <v>-3-</v>
          </cell>
          <cell r="T15" t="str">
            <v>-4-</v>
          </cell>
          <cell r="U15" t="str">
            <v>-5-</v>
          </cell>
          <cell r="X15" t="str">
            <v>-1-</v>
          </cell>
          <cell r="Y15" t="str">
            <v>-2-</v>
          </cell>
          <cell r="Z15" t="str">
            <v>-3-</v>
          </cell>
          <cell r="AA15" t="str">
            <v>-4-</v>
          </cell>
          <cell r="AB15" t="str">
            <v>-5-</v>
          </cell>
          <cell r="AE15" t="str">
            <v>-1-</v>
          </cell>
          <cell r="AF15" t="str">
            <v>-2-</v>
          </cell>
          <cell r="AG15" t="str">
            <v>-3-</v>
          </cell>
          <cell r="AH15" t="str">
            <v>-4-</v>
          </cell>
          <cell r="AI15" t="str">
            <v>-5-</v>
          </cell>
          <cell r="AL15" t="str">
            <v>-1-</v>
          </cell>
          <cell r="AM15" t="str">
            <v>-2-</v>
          </cell>
          <cell r="AN15" t="str">
            <v>-3-</v>
          </cell>
          <cell r="AO15" t="str">
            <v>-4-</v>
          </cell>
          <cell r="AP15" t="str">
            <v>-5-</v>
          </cell>
          <cell r="AS15"/>
          <cell r="AT15"/>
          <cell r="AU15"/>
          <cell r="AV15"/>
          <cell r="AW15"/>
          <cell r="AZ15"/>
          <cell r="BA15"/>
          <cell r="BB15"/>
          <cell r="BC15"/>
          <cell r="BD15"/>
        </row>
        <row r="16">
          <cell r="C16"/>
          <cell r="D16"/>
          <cell r="E16"/>
          <cell r="F16"/>
          <cell r="G16"/>
          <cell r="J16" t="str">
            <v>-1-</v>
          </cell>
          <cell r="K16" t="str">
            <v>-2-</v>
          </cell>
          <cell r="L16" t="str">
            <v>-3-</v>
          </cell>
          <cell r="M16" t="str">
            <v>-4-</v>
          </cell>
          <cell r="N16" t="str">
            <v>-5-</v>
          </cell>
          <cell r="Q16" t="str">
            <v>-1-</v>
          </cell>
          <cell r="R16" t="str">
            <v>-2-</v>
          </cell>
          <cell r="S16" t="str">
            <v>-3-</v>
          </cell>
          <cell r="T16" t="str">
            <v>-4-</v>
          </cell>
          <cell r="U16" t="str">
            <v>-5-</v>
          </cell>
          <cell r="X16" t="str">
            <v>-1-</v>
          </cell>
          <cell r="Y16" t="str">
            <v>-2-</v>
          </cell>
          <cell r="Z16" t="str">
            <v>-3-</v>
          </cell>
          <cell r="AA16" t="str">
            <v>-4-</v>
          </cell>
          <cell r="AB16" t="str">
            <v>-5-</v>
          </cell>
          <cell r="AE16" t="str">
            <v>-1-</v>
          </cell>
          <cell r="AF16" t="str">
            <v>-2-</v>
          </cell>
          <cell r="AG16" t="str">
            <v>-3-</v>
          </cell>
          <cell r="AH16" t="str">
            <v>-4-</v>
          </cell>
          <cell r="AI16" t="str">
            <v>-5-</v>
          </cell>
          <cell r="AL16" t="str">
            <v>-1-</v>
          </cell>
          <cell r="AM16" t="str">
            <v>-2-</v>
          </cell>
          <cell r="AN16" t="str">
            <v>-3-</v>
          </cell>
          <cell r="AO16" t="str">
            <v>-4-</v>
          </cell>
          <cell r="AP16" t="str">
            <v>-5-</v>
          </cell>
          <cell r="AS16"/>
          <cell r="AT16"/>
          <cell r="AU16"/>
          <cell r="AV16"/>
          <cell r="AW16"/>
          <cell r="AZ16"/>
          <cell r="BA16"/>
          <cell r="BB16"/>
          <cell r="BC16"/>
          <cell r="BD16"/>
        </row>
        <row r="17">
          <cell r="C17"/>
          <cell r="D17"/>
          <cell r="E17"/>
          <cell r="F17"/>
          <cell r="G17"/>
          <cell r="J17"/>
          <cell r="K17"/>
          <cell r="L17"/>
          <cell r="M17"/>
          <cell r="N17"/>
          <cell r="Q17" t="str">
            <v>-1-</v>
          </cell>
          <cell r="R17" t="str">
            <v>-2-</v>
          </cell>
          <cell r="S17" t="str">
            <v>-3-</v>
          </cell>
          <cell r="T17" t="str">
            <v>-4-</v>
          </cell>
          <cell r="U17" t="str">
            <v>-5-</v>
          </cell>
          <cell r="X17" t="str">
            <v>-1-</v>
          </cell>
          <cell r="Y17" t="str">
            <v>-2-</v>
          </cell>
          <cell r="Z17" t="str">
            <v>-3-</v>
          </cell>
          <cell r="AA17" t="str">
            <v>-4-</v>
          </cell>
          <cell r="AB17" t="str">
            <v>-5-</v>
          </cell>
          <cell r="AE17"/>
          <cell r="AF17"/>
          <cell r="AG17"/>
          <cell r="AH17"/>
          <cell r="AI17"/>
          <cell r="AL17"/>
          <cell r="AM17"/>
          <cell r="AN17"/>
          <cell r="AO17"/>
          <cell r="AP17"/>
          <cell r="AS17"/>
          <cell r="AT17"/>
          <cell r="AU17"/>
          <cell r="AV17"/>
          <cell r="AW17"/>
          <cell r="AZ17"/>
          <cell r="BA17"/>
          <cell r="BB17"/>
          <cell r="BC17"/>
          <cell r="BD17"/>
        </row>
        <row r="18">
          <cell r="C18"/>
          <cell r="D18"/>
          <cell r="E18"/>
          <cell r="F18"/>
          <cell r="G18"/>
          <cell r="J18"/>
          <cell r="K18"/>
          <cell r="L18"/>
          <cell r="M18"/>
          <cell r="N18"/>
          <cell r="Q18" t="str">
            <v>-1-</v>
          </cell>
          <cell r="R18" t="str">
            <v>-2-</v>
          </cell>
          <cell r="S18" t="str">
            <v>-3-</v>
          </cell>
          <cell r="T18" t="str">
            <v>-4-</v>
          </cell>
          <cell r="U18" t="str">
            <v>-5-</v>
          </cell>
          <cell r="X18" t="str">
            <v>-1-</v>
          </cell>
          <cell r="Y18" t="str">
            <v>-2-</v>
          </cell>
          <cell r="Z18" t="str">
            <v>-3-</v>
          </cell>
          <cell r="AA18" t="str">
            <v>-4-</v>
          </cell>
          <cell r="AB18" t="str">
            <v>-5-</v>
          </cell>
          <cell r="AE18"/>
          <cell r="AF18"/>
          <cell r="AG18"/>
          <cell r="AH18"/>
          <cell r="AI18"/>
          <cell r="AL18"/>
          <cell r="AM18"/>
          <cell r="AN18"/>
          <cell r="AO18"/>
          <cell r="AP18"/>
          <cell r="AS18"/>
          <cell r="AT18"/>
          <cell r="AU18"/>
          <cell r="AV18"/>
          <cell r="AW18"/>
          <cell r="AZ18"/>
          <cell r="BA18"/>
          <cell r="BB18"/>
          <cell r="BC18"/>
          <cell r="BD18"/>
        </row>
        <row r="19">
          <cell r="C19"/>
          <cell r="D19"/>
          <cell r="E19"/>
          <cell r="F19"/>
          <cell r="G19"/>
          <cell r="J19"/>
          <cell r="K19"/>
          <cell r="L19"/>
          <cell r="M19"/>
          <cell r="N19"/>
          <cell r="Q19" t="str">
            <v>-1-</v>
          </cell>
          <cell r="R19" t="str">
            <v>-2-</v>
          </cell>
          <cell r="S19" t="str">
            <v>-3-</v>
          </cell>
          <cell r="T19" t="str">
            <v>-4-</v>
          </cell>
          <cell r="U19" t="str">
            <v>-5-</v>
          </cell>
          <cell r="X19" t="str">
            <v>-1-</v>
          </cell>
          <cell r="Y19" t="str">
            <v>-2-</v>
          </cell>
          <cell r="Z19" t="str">
            <v>-3-</v>
          </cell>
          <cell r="AA19" t="str">
            <v>-4-</v>
          </cell>
          <cell r="AB19" t="str">
            <v>-5-</v>
          </cell>
          <cell r="AE19"/>
          <cell r="AF19"/>
          <cell r="AG19"/>
          <cell r="AH19"/>
          <cell r="AI19"/>
          <cell r="AL19"/>
          <cell r="AM19"/>
          <cell r="AN19"/>
          <cell r="AO19"/>
          <cell r="AP19"/>
          <cell r="AS19"/>
          <cell r="AT19"/>
          <cell r="AU19"/>
          <cell r="AV19"/>
          <cell r="AW19"/>
          <cell r="AZ19"/>
          <cell r="BA19"/>
          <cell r="BB19"/>
          <cell r="BC19"/>
          <cell r="BD19"/>
        </row>
        <row r="20">
          <cell r="C20"/>
          <cell r="D20"/>
          <cell r="E20"/>
          <cell r="F20"/>
          <cell r="G20"/>
          <cell r="J20"/>
          <cell r="K20"/>
          <cell r="L20"/>
          <cell r="M20"/>
          <cell r="N20"/>
          <cell r="Q20" t="str">
            <v>-1-</v>
          </cell>
          <cell r="R20" t="str">
            <v>-2-</v>
          </cell>
          <cell r="S20" t="str">
            <v>-3-</v>
          </cell>
          <cell r="T20" t="str">
            <v>-4-</v>
          </cell>
          <cell r="U20" t="str">
            <v>-5-</v>
          </cell>
          <cell r="X20" t="str">
            <v>-1-</v>
          </cell>
          <cell r="Y20" t="str">
            <v>-2-</v>
          </cell>
          <cell r="Z20" t="str">
            <v>-3-</v>
          </cell>
          <cell r="AA20" t="str">
            <v>-4-</v>
          </cell>
          <cell r="AB20" t="str">
            <v>-5-</v>
          </cell>
          <cell r="AE20"/>
          <cell r="AF20"/>
          <cell r="AG20"/>
          <cell r="AH20"/>
          <cell r="AI20"/>
          <cell r="AL20"/>
          <cell r="AM20"/>
          <cell r="AN20"/>
          <cell r="AO20"/>
          <cell r="AP20"/>
          <cell r="AS20"/>
          <cell r="AT20"/>
          <cell r="AU20"/>
          <cell r="AV20"/>
          <cell r="AW20"/>
          <cell r="AZ20"/>
          <cell r="BA20"/>
          <cell r="BB20"/>
          <cell r="BC20"/>
          <cell r="BD20"/>
        </row>
        <row r="21">
          <cell r="C21"/>
          <cell r="D21"/>
          <cell r="E21"/>
          <cell r="F21"/>
          <cell r="G21"/>
          <cell r="J21"/>
          <cell r="K21"/>
          <cell r="L21"/>
          <cell r="M21"/>
          <cell r="N21"/>
          <cell r="Q21"/>
          <cell r="R21"/>
          <cell r="S21"/>
          <cell r="T21"/>
          <cell r="U21"/>
          <cell r="X21"/>
          <cell r="Y21"/>
          <cell r="Z21"/>
          <cell r="AA21"/>
          <cell r="AB21"/>
          <cell r="AE21"/>
          <cell r="AF21"/>
          <cell r="AG21"/>
          <cell r="AH21"/>
          <cell r="AI21"/>
          <cell r="AL21"/>
          <cell r="AM21"/>
          <cell r="AN21"/>
          <cell r="AO21"/>
          <cell r="AP21"/>
          <cell r="AS21"/>
          <cell r="AT21"/>
          <cell r="AU21"/>
          <cell r="AV21"/>
          <cell r="AW21"/>
          <cell r="AZ21"/>
          <cell r="BA21"/>
          <cell r="BB21"/>
          <cell r="BC21"/>
          <cell r="BD21"/>
        </row>
        <row r="22">
          <cell r="C22"/>
          <cell r="D22"/>
          <cell r="E22"/>
          <cell r="F22"/>
          <cell r="G22"/>
          <cell r="J22"/>
          <cell r="K22"/>
          <cell r="L22"/>
          <cell r="M22"/>
          <cell r="N22"/>
          <cell r="Q22"/>
          <cell r="R22"/>
          <cell r="S22"/>
          <cell r="T22"/>
          <cell r="U22"/>
          <cell r="X22"/>
          <cell r="Y22"/>
          <cell r="Z22"/>
          <cell r="AA22"/>
          <cell r="AB22"/>
          <cell r="AE22"/>
          <cell r="AF22"/>
          <cell r="AG22"/>
          <cell r="AH22"/>
          <cell r="AI22"/>
          <cell r="AL22"/>
          <cell r="AM22"/>
          <cell r="AN22"/>
          <cell r="AO22"/>
          <cell r="AP22"/>
          <cell r="AS22"/>
          <cell r="AT22"/>
          <cell r="AU22"/>
          <cell r="AV22"/>
          <cell r="AW22"/>
          <cell r="AZ22"/>
          <cell r="BA22"/>
          <cell r="BB22"/>
          <cell r="BC22"/>
          <cell r="BD22"/>
        </row>
        <row r="23">
          <cell r="C23"/>
          <cell r="D23"/>
          <cell r="E23"/>
          <cell r="F23"/>
          <cell r="G23"/>
          <cell r="J23"/>
          <cell r="K23"/>
          <cell r="L23"/>
          <cell r="M23"/>
          <cell r="N23"/>
          <cell r="Q23"/>
          <cell r="R23"/>
          <cell r="S23"/>
          <cell r="T23"/>
          <cell r="U23"/>
          <cell r="X23"/>
          <cell r="Y23"/>
          <cell r="Z23"/>
          <cell r="AA23"/>
          <cell r="AB23"/>
          <cell r="AE23"/>
          <cell r="AF23"/>
          <cell r="AG23"/>
          <cell r="AH23"/>
          <cell r="AI23"/>
          <cell r="AL23"/>
          <cell r="AM23"/>
          <cell r="AN23"/>
          <cell r="AO23"/>
          <cell r="AP23"/>
          <cell r="AS23"/>
          <cell r="AT23"/>
          <cell r="AU23"/>
          <cell r="AV23"/>
          <cell r="AW23"/>
          <cell r="AZ23"/>
          <cell r="BA23"/>
          <cell r="BB23"/>
          <cell r="BC23"/>
          <cell r="BD23"/>
        </row>
        <row r="24">
          <cell r="C24"/>
          <cell r="D24"/>
          <cell r="E24"/>
          <cell r="F24"/>
          <cell r="G24"/>
          <cell r="J24"/>
          <cell r="K24"/>
          <cell r="L24"/>
          <cell r="M24"/>
          <cell r="N24"/>
          <cell r="Q24"/>
          <cell r="R24"/>
          <cell r="S24"/>
          <cell r="T24"/>
          <cell r="U24"/>
          <cell r="X24"/>
          <cell r="Y24"/>
          <cell r="Z24"/>
          <cell r="AA24"/>
          <cell r="AB24"/>
          <cell r="AE24"/>
          <cell r="AF24"/>
          <cell r="AG24"/>
          <cell r="AH24"/>
          <cell r="AI24"/>
          <cell r="AL24"/>
          <cell r="AM24"/>
          <cell r="AN24"/>
          <cell r="AO24"/>
          <cell r="AP24"/>
          <cell r="AS24"/>
          <cell r="AT24"/>
          <cell r="AU24"/>
          <cell r="AV24"/>
          <cell r="AW24"/>
          <cell r="AZ24"/>
          <cell r="BA24"/>
          <cell r="BB24"/>
          <cell r="BC24"/>
          <cell r="BD24"/>
        </row>
        <row r="25">
          <cell r="C25"/>
          <cell r="D25"/>
          <cell r="E25"/>
          <cell r="F25"/>
          <cell r="G25"/>
          <cell r="J25"/>
          <cell r="K25"/>
          <cell r="L25"/>
          <cell r="M25"/>
          <cell r="N25"/>
          <cell r="Q25"/>
          <cell r="R25"/>
          <cell r="S25"/>
          <cell r="T25"/>
          <cell r="U25"/>
          <cell r="X25"/>
          <cell r="Y25"/>
          <cell r="Z25"/>
          <cell r="AA25"/>
          <cell r="AB25"/>
          <cell r="AE25"/>
          <cell r="AF25"/>
          <cell r="AG25"/>
          <cell r="AH25"/>
          <cell r="AI25"/>
          <cell r="AL25"/>
          <cell r="AM25"/>
          <cell r="AN25"/>
          <cell r="AO25"/>
          <cell r="AP25"/>
          <cell r="AS25"/>
          <cell r="AT25"/>
          <cell r="AU25"/>
          <cell r="AV25"/>
          <cell r="AW25"/>
          <cell r="AZ25"/>
          <cell r="BA25"/>
          <cell r="BB25"/>
          <cell r="BC25"/>
          <cell r="BD25"/>
        </row>
        <row r="26">
          <cell r="C26"/>
          <cell r="D26"/>
          <cell r="E26"/>
          <cell r="F26"/>
          <cell r="G26"/>
          <cell r="J26"/>
          <cell r="K26"/>
          <cell r="L26"/>
          <cell r="M26"/>
          <cell r="N26"/>
          <cell r="Q26"/>
          <cell r="R26"/>
          <cell r="S26"/>
          <cell r="T26"/>
          <cell r="U26"/>
          <cell r="X26"/>
          <cell r="Y26"/>
          <cell r="Z26"/>
          <cell r="AA26"/>
          <cell r="AB26"/>
          <cell r="AE26"/>
          <cell r="AF26"/>
          <cell r="AG26"/>
          <cell r="AH26"/>
          <cell r="AI26"/>
          <cell r="AL26"/>
          <cell r="AM26"/>
          <cell r="AN26"/>
          <cell r="AO26"/>
          <cell r="AP26"/>
          <cell r="AS26"/>
          <cell r="AT26"/>
          <cell r="AU26"/>
          <cell r="AV26"/>
          <cell r="AW26"/>
          <cell r="AZ26"/>
          <cell r="BA26"/>
          <cell r="BB26"/>
          <cell r="BC26"/>
          <cell r="BD26"/>
        </row>
        <row r="27">
          <cell r="C27"/>
          <cell r="D27"/>
          <cell r="E27"/>
          <cell r="F27"/>
          <cell r="G27"/>
          <cell r="J27"/>
          <cell r="K27"/>
          <cell r="L27"/>
          <cell r="M27"/>
          <cell r="N27"/>
          <cell r="Q27"/>
          <cell r="R27"/>
          <cell r="S27"/>
          <cell r="T27"/>
          <cell r="U27"/>
          <cell r="X27"/>
          <cell r="Y27"/>
          <cell r="Z27"/>
          <cell r="AA27"/>
          <cell r="AB27"/>
          <cell r="AE27"/>
          <cell r="AF27"/>
          <cell r="AG27"/>
          <cell r="AH27"/>
          <cell r="AI27"/>
          <cell r="AL27"/>
          <cell r="AM27"/>
          <cell r="AN27"/>
          <cell r="AO27"/>
          <cell r="AP27"/>
          <cell r="AS27"/>
          <cell r="AT27"/>
          <cell r="AU27"/>
          <cell r="AV27"/>
          <cell r="AW27"/>
          <cell r="AZ27"/>
          <cell r="BA27"/>
          <cell r="BB27"/>
          <cell r="BC27"/>
          <cell r="BD27"/>
        </row>
        <row r="28">
          <cell r="C28"/>
          <cell r="D28"/>
          <cell r="E28"/>
          <cell r="F28"/>
          <cell r="G28"/>
          <cell r="J28"/>
          <cell r="K28"/>
          <cell r="L28"/>
          <cell r="M28"/>
          <cell r="N28"/>
          <cell r="Q28"/>
          <cell r="R28"/>
          <cell r="S28"/>
          <cell r="T28"/>
          <cell r="U28"/>
          <cell r="X28"/>
          <cell r="Y28"/>
          <cell r="Z28"/>
          <cell r="AA28"/>
          <cell r="AB28"/>
          <cell r="AE28"/>
          <cell r="AF28"/>
          <cell r="AG28"/>
          <cell r="AH28"/>
          <cell r="AI28"/>
          <cell r="AL28"/>
          <cell r="AM28"/>
          <cell r="AN28"/>
          <cell r="AO28"/>
          <cell r="AP28"/>
          <cell r="AS28"/>
          <cell r="AT28"/>
          <cell r="AU28"/>
          <cell r="AV28"/>
          <cell r="AW28"/>
          <cell r="AZ28"/>
          <cell r="BA28"/>
          <cell r="BB28"/>
          <cell r="BC28"/>
          <cell r="BD28"/>
        </row>
        <row r="29">
          <cell r="C29"/>
          <cell r="D29"/>
          <cell r="E29"/>
          <cell r="F29"/>
          <cell r="G29"/>
          <cell r="J29"/>
          <cell r="K29"/>
          <cell r="L29"/>
          <cell r="M29"/>
          <cell r="N29"/>
          <cell r="Q29"/>
          <cell r="R29"/>
          <cell r="S29"/>
          <cell r="T29"/>
          <cell r="U29"/>
          <cell r="X29"/>
          <cell r="Y29"/>
          <cell r="Z29"/>
          <cell r="AA29"/>
          <cell r="AB29"/>
          <cell r="AE29"/>
          <cell r="AF29"/>
          <cell r="AG29"/>
          <cell r="AH29"/>
          <cell r="AI29"/>
          <cell r="AL29"/>
          <cell r="AM29"/>
          <cell r="AN29"/>
          <cell r="AO29"/>
          <cell r="AP29"/>
          <cell r="AS29"/>
          <cell r="AT29"/>
          <cell r="AU29"/>
          <cell r="AV29"/>
          <cell r="AW29"/>
          <cell r="AZ29"/>
          <cell r="BA29"/>
          <cell r="BB29"/>
          <cell r="BC29"/>
          <cell r="BD29"/>
        </row>
        <row r="30">
          <cell r="C30"/>
          <cell r="D30"/>
          <cell r="E30"/>
          <cell r="F30"/>
          <cell r="G30"/>
          <cell r="J30"/>
          <cell r="K30"/>
          <cell r="L30"/>
          <cell r="M30"/>
          <cell r="N30"/>
          <cell r="Q30"/>
          <cell r="R30"/>
          <cell r="S30"/>
          <cell r="T30"/>
          <cell r="U30"/>
          <cell r="X30"/>
          <cell r="Y30"/>
          <cell r="Z30"/>
          <cell r="AA30"/>
          <cell r="AB30"/>
          <cell r="AE30"/>
          <cell r="AF30"/>
          <cell r="AG30"/>
          <cell r="AH30"/>
          <cell r="AI30"/>
          <cell r="AL30"/>
          <cell r="AM30"/>
          <cell r="AN30"/>
          <cell r="AO30"/>
          <cell r="AP30"/>
          <cell r="AS30"/>
          <cell r="AT30"/>
          <cell r="AU30"/>
          <cell r="AV30"/>
          <cell r="AW30"/>
          <cell r="AZ30"/>
          <cell r="BA30"/>
          <cell r="BB30"/>
          <cell r="BC30"/>
          <cell r="BD30"/>
        </row>
        <row r="31">
          <cell r="C31"/>
          <cell r="D31"/>
          <cell r="E31"/>
          <cell r="F31"/>
          <cell r="G31"/>
          <cell r="J31"/>
          <cell r="K31"/>
          <cell r="L31"/>
          <cell r="M31"/>
          <cell r="N31"/>
          <cell r="Q31"/>
          <cell r="R31"/>
          <cell r="S31"/>
          <cell r="T31"/>
          <cell r="U31"/>
          <cell r="X31"/>
          <cell r="Y31"/>
          <cell r="Z31"/>
          <cell r="AA31"/>
          <cell r="AB31"/>
          <cell r="AE31"/>
          <cell r="AF31"/>
          <cell r="AG31"/>
          <cell r="AH31"/>
          <cell r="AI31"/>
          <cell r="AL31"/>
          <cell r="AM31"/>
          <cell r="AN31"/>
          <cell r="AO31"/>
          <cell r="AP31"/>
          <cell r="AS31"/>
          <cell r="AT31"/>
          <cell r="AU31"/>
          <cell r="AV31"/>
          <cell r="AW31"/>
          <cell r="AZ31"/>
          <cell r="BA31"/>
          <cell r="BB31"/>
          <cell r="BC31"/>
          <cell r="BD31"/>
        </row>
        <row r="32">
          <cell r="C32"/>
          <cell r="D32"/>
          <cell r="E32"/>
          <cell r="F32"/>
          <cell r="G32"/>
          <cell r="J32"/>
          <cell r="K32"/>
          <cell r="L32"/>
          <cell r="M32"/>
          <cell r="N32"/>
          <cell r="Q32"/>
          <cell r="R32"/>
          <cell r="S32"/>
          <cell r="T32"/>
          <cell r="U32"/>
          <cell r="X32"/>
          <cell r="Y32"/>
          <cell r="Z32"/>
          <cell r="AA32"/>
          <cell r="AB32"/>
          <cell r="AE32"/>
          <cell r="AF32"/>
          <cell r="AG32"/>
          <cell r="AH32"/>
          <cell r="AI32"/>
          <cell r="AL32"/>
          <cell r="AM32"/>
          <cell r="AN32"/>
          <cell r="AO32"/>
          <cell r="AP32"/>
          <cell r="AS32"/>
          <cell r="AT32"/>
          <cell r="AU32"/>
          <cell r="AV32"/>
          <cell r="AW32"/>
          <cell r="AZ32"/>
          <cell r="BA32"/>
          <cell r="BB32"/>
          <cell r="BC32"/>
          <cell r="BD32"/>
        </row>
        <row r="33">
          <cell r="C33"/>
          <cell r="D33"/>
          <cell r="E33"/>
          <cell r="F33"/>
          <cell r="G33"/>
          <cell r="J33"/>
          <cell r="K33"/>
          <cell r="L33"/>
          <cell r="M33"/>
          <cell r="N33"/>
          <cell r="Q33"/>
          <cell r="R33"/>
          <cell r="S33"/>
          <cell r="T33"/>
          <cell r="U33"/>
          <cell r="X33"/>
          <cell r="Y33"/>
          <cell r="Z33"/>
          <cell r="AA33"/>
          <cell r="AB33"/>
          <cell r="AE33"/>
          <cell r="AF33"/>
          <cell r="AG33"/>
          <cell r="AH33"/>
          <cell r="AI33"/>
          <cell r="AL33"/>
          <cell r="AM33"/>
          <cell r="AN33"/>
          <cell r="AO33"/>
          <cell r="AP33"/>
          <cell r="AS33"/>
          <cell r="AT33"/>
          <cell r="AU33"/>
          <cell r="AV33"/>
          <cell r="AW33"/>
          <cell r="AZ33"/>
          <cell r="BA33"/>
          <cell r="BB33"/>
          <cell r="BC33"/>
          <cell r="BD33"/>
        </row>
        <row r="34">
          <cell r="C34"/>
          <cell r="D34"/>
          <cell r="E34"/>
          <cell r="F34"/>
          <cell r="G34"/>
          <cell r="J34"/>
          <cell r="K34"/>
          <cell r="L34"/>
          <cell r="M34"/>
          <cell r="N34"/>
          <cell r="Q34"/>
          <cell r="R34"/>
          <cell r="S34"/>
          <cell r="T34"/>
          <cell r="U34"/>
          <cell r="X34"/>
          <cell r="Y34"/>
          <cell r="Z34"/>
          <cell r="AA34"/>
          <cell r="AB34"/>
          <cell r="AE34"/>
          <cell r="AF34"/>
          <cell r="AG34"/>
          <cell r="AH34"/>
          <cell r="AI34"/>
          <cell r="AL34"/>
          <cell r="AM34"/>
          <cell r="AN34"/>
          <cell r="AO34"/>
          <cell r="AP34"/>
          <cell r="AS34"/>
          <cell r="AT34"/>
          <cell r="AU34"/>
          <cell r="AV34"/>
          <cell r="AW34"/>
          <cell r="AZ34"/>
          <cell r="BA34"/>
          <cell r="BB34"/>
          <cell r="BC34"/>
          <cell r="BD34"/>
        </row>
        <row r="35">
          <cell r="C35"/>
          <cell r="D35"/>
          <cell r="E35"/>
          <cell r="F35"/>
          <cell r="G35"/>
          <cell r="J35"/>
          <cell r="K35"/>
          <cell r="L35"/>
          <cell r="M35"/>
          <cell r="N35"/>
          <cell r="Q35"/>
          <cell r="R35"/>
          <cell r="S35"/>
          <cell r="T35"/>
          <cell r="U35"/>
          <cell r="X35"/>
          <cell r="Y35"/>
          <cell r="Z35"/>
          <cell r="AA35"/>
          <cell r="AB35"/>
          <cell r="AE35"/>
          <cell r="AF35"/>
          <cell r="AG35"/>
          <cell r="AH35"/>
          <cell r="AI35"/>
          <cell r="AL35"/>
          <cell r="AM35"/>
          <cell r="AN35"/>
          <cell r="AO35"/>
          <cell r="AP35"/>
          <cell r="AS35"/>
          <cell r="AT35"/>
          <cell r="AU35"/>
          <cell r="AV35"/>
          <cell r="AW35"/>
          <cell r="AZ35"/>
          <cell r="BA35"/>
          <cell r="BB35"/>
          <cell r="BC35"/>
          <cell r="BD35"/>
        </row>
        <row r="36">
          <cell r="C36"/>
          <cell r="D36"/>
          <cell r="E36"/>
          <cell r="F36"/>
          <cell r="G36"/>
          <cell r="J36"/>
          <cell r="K36"/>
          <cell r="L36"/>
          <cell r="M36"/>
          <cell r="N36"/>
          <cell r="Q36"/>
          <cell r="R36"/>
          <cell r="S36"/>
          <cell r="T36"/>
          <cell r="U36"/>
          <cell r="X36"/>
          <cell r="Y36"/>
          <cell r="Z36"/>
          <cell r="AA36"/>
          <cell r="AB36"/>
          <cell r="AE36"/>
          <cell r="AF36"/>
          <cell r="AG36"/>
          <cell r="AH36"/>
          <cell r="AI36"/>
          <cell r="AL36"/>
          <cell r="AM36"/>
          <cell r="AN36"/>
          <cell r="AO36"/>
          <cell r="AP36"/>
          <cell r="AS36"/>
          <cell r="AT36"/>
          <cell r="AU36"/>
          <cell r="AV36"/>
          <cell r="AW36"/>
          <cell r="AZ36"/>
          <cell r="BA36"/>
          <cell r="BB36"/>
          <cell r="BC36"/>
          <cell r="BD36"/>
        </row>
        <row r="37">
          <cell r="C37"/>
          <cell r="D37"/>
          <cell r="E37"/>
          <cell r="F37"/>
          <cell r="G37"/>
          <cell r="J37"/>
          <cell r="K37"/>
          <cell r="L37"/>
          <cell r="M37"/>
          <cell r="N37"/>
          <cell r="Q37"/>
          <cell r="R37"/>
          <cell r="S37"/>
          <cell r="T37"/>
          <cell r="U37"/>
          <cell r="X37"/>
          <cell r="Y37"/>
          <cell r="Z37"/>
          <cell r="AA37"/>
          <cell r="AB37"/>
          <cell r="AE37"/>
          <cell r="AF37"/>
          <cell r="AG37"/>
          <cell r="AH37"/>
          <cell r="AI37"/>
          <cell r="AL37"/>
          <cell r="AM37"/>
          <cell r="AN37"/>
          <cell r="AO37"/>
          <cell r="AP37"/>
          <cell r="AS37"/>
          <cell r="AT37"/>
          <cell r="AU37"/>
          <cell r="AV37"/>
          <cell r="AW37"/>
          <cell r="AZ37"/>
          <cell r="BA37"/>
          <cell r="BB37"/>
          <cell r="BC37"/>
          <cell r="BD37"/>
        </row>
        <row r="40">
          <cell r="C40" t="str">
            <v>-1-</v>
          </cell>
          <cell r="D40" t="str">
            <v>-2-</v>
          </cell>
          <cell r="E40" t="str">
            <v>-3-</v>
          </cell>
          <cell r="F40" t="str">
            <v>-4-</v>
          </cell>
          <cell r="G40" t="str">
            <v>-5-</v>
          </cell>
          <cell r="J40" t="str">
            <v>-1-</v>
          </cell>
          <cell r="K40" t="str">
            <v>-2-</v>
          </cell>
          <cell r="L40" t="str">
            <v>-3-</v>
          </cell>
          <cell r="M40" t="str">
            <v>-4-</v>
          </cell>
          <cell r="N40" t="str">
            <v>-5-</v>
          </cell>
          <cell r="Q40" t="str">
            <v>-1-</v>
          </cell>
          <cell r="R40" t="str">
            <v>-2-</v>
          </cell>
          <cell r="S40" t="str">
            <v>-3-</v>
          </cell>
          <cell r="T40" t="str">
            <v>-4-</v>
          </cell>
          <cell r="U40" t="str">
            <v>-5-</v>
          </cell>
          <cell r="X40" t="str">
            <v>-1-</v>
          </cell>
          <cell r="Y40" t="str">
            <v>-2-</v>
          </cell>
          <cell r="Z40" t="str">
            <v>-3-</v>
          </cell>
          <cell r="AA40" t="str">
            <v>-4-</v>
          </cell>
          <cell r="AB40" t="str">
            <v>-5-</v>
          </cell>
        </row>
        <row r="41">
          <cell r="C41" t="str">
            <v>-1-</v>
          </cell>
          <cell r="D41" t="str">
            <v>-2-</v>
          </cell>
          <cell r="E41" t="str">
            <v>-3-</v>
          </cell>
          <cell r="F41" t="str">
            <v>-4-</v>
          </cell>
          <cell r="G41" t="str">
            <v>-5-</v>
          </cell>
          <cell r="J41" t="str">
            <v>-1-</v>
          </cell>
          <cell r="K41" t="str">
            <v>-2-</v>
          </cell>
          <cell r="L41" t="str">
            <v>-3-</v>
          </cell>
          <cell r="M41" t="str">
            <v>-4-</v>
          </cell>
          <cell r="N41" t="str">
            <v>-5-</v>
          </cell>
          <cell r="Q41"/>
          <cell r="R41"/>
          <cell r="S41"/>
          <cell r="T41"/>
          <cell r="U41"/>
          <cell r="X41"/>
          <cell r="Y41"/>
          <cell r="Z41"/>
          <cell r="AA41"/>
          <cell r="AB41"/>
        </row>
        <row r="42">
          <cell r="C42" t="str">
            <v>-1-</v>
          </cell>
          <cell r="D42" t="str">
            <v>-2-</v>
          </cell>
          <cell r="E42" t="str">
            <v>-3-</v>
          </cell>
          <cell r="F42" t="str">
            <v>-4-</v>
          </cell>
          <cell r="G42" t="str">
            <v>-5-</v>
          </cell>
          <cell r="J42" t="str">
            <v>-1-</v>
          </cell>
          <cell r="K42" t="str">
            <v>-2-</v>
          </cell>
          <cell r="L42" t="str">
            <v>-3-</v>
          </cell>
          <cell r="M42" t="str">
            <v>-4-</v>
          </cell>
          <cell r="N42" t="str">
            <v>-5-</v>
          </cell>
          <cell r="Q42"/>
          <cell r="R42"/>
          <cell r="S42"/>
          <cell r="T42"/>
          <cell r="U42"/>
          <cell r="X42"/>
          <cell r="Y42"/>
          <cell r="Z42"/>
          <cell r="AA42"/>
          <cell r="AB42"/>
        </row>
        <row r="43">
          <cell r="C43" t="str">
            <v>-1-</v>
          </cell>
          <cell r="D43" t="str">
            <v>-2-</v>
          </cell>
          <cell r="E43" t="str">
            <v>-3-</v>
          </cell>
          <cell r="F43" t="str">
            <v>-4-</v>
          </cell>
          <cell r="G43" t="str">
            <v>-5-</v>
          </cell>
          <cell r="J43" t="str">
            <v>-1-</v>
          </cell>
          <cell r="K43" t="str">
            <v>-2-</v>
          </cell>
          <cell r="L43" t="str">
            <v>-3-</v>
          </cell>
          <cell r="M43" t="str">
            <v>-4-</v>
          </cell>
          <cell r="N43" t="str">
            <v>-5-</v>
          </cell>
          <cell r="Q43"/>
          <cell r="R43"/>
          <cell r="S43"/>
          <cell r="T43"/>
          <cell r="U43"/>
          <cell r="X43"/>
          <cell r="Y43"/>
          <cell r="Z43"/>
          <cell r="AA43"/>
          <cell r="AB43"/>
        </row>
        <row r="44">
          <cell r="C44" t="str">
            <v>-1-</v>
          </cell>
          <cell r="D44" t="str">
            <v>-2-</v>
          </cell>
          <cell r="E44" t="str">
            <v>-3-</v>
          </cell>
          <cell r="F44" t="str">
            <v>-4-</v>
          </cell>
          <cell r="G44" t="str">
            <v>-5-</v>
          </cell>
          <cell r="J44" t="str">
            <v>-1-</v>
          </cell>
          <cell r="K44" t="str">
            <v>-2-</v>
          </cell>
          <cell r="L44" t="str">
            <v>-3-</v>
          </cell>
          <cell r="M44" t="str">
            <v>-4-</v>
          </cell>
          <cell r="N44" t="str">
            <v>-5-</v>
          </cell>
          <cell r="Q44"/>
          <cell r="R44"/>
          <cell r="S44"/>
          <cell r="T44"/>
          <cell r="U44"/>
          <cell r="X44"/>
          <cell r="Y44"/>
          <cell r="Z44"/>
          <cell r="AA44"/>
          <cell r="AB44"/>
        </row>
        <row r="45">
          <cell r="C45" t="str">
            <v>-1-</v>
          </cell>
          <cell r="D45" t="str">
            <v>-2-</v>
          </cell>
          <cell r="E45" t="str">
            <v>-3-</v>
          </cell>
          <cell r="F45" t="str">
            <v>-4-</v>
          </cell>
          <cell r="G45" t="str">
            <v>-5-</v>
          </cell>
          <cell r="J45" t="str">
            <v>-1-</v>
          </cell>
          <cell r="K45" t="str">
            <v>-2-</v>
          </cell>
          <cell r="L45" t="str">
            <v>-3-</v>
          </cell>
          <cell r="M45" t="str">
            <v>-4-</v>
          </cell>
          <cell r="N45" t="str">
            <v>-5-</v>
          </cell>
          <cell r="Q45"/>
          <cell r="R45"/>
          <cell r="S45"/>
          <cell r="T45"/>
          <cell r="U45"/>
          <cell r="X45"/>
          <cell r="Y45"/>
          <cell r="Z45"/>
          <cell r="AA45"/>
          <cell r="AB45"/>
        </row>
        <row r="46">
          <cell r="C46" t="str">
            <v>-1-</v>
          </cell>
          <cell r="D46" t="str">
            <v>-2-</v>
          </cell>
          <cell r="E46" t="str">
            <v>-3-</v>
          </cell>
          <cell r="F46" t="str">
            <v>-4-</v>
          </cell>
          <cell r="G46" t="str">
            <v>-5-</v>
          </cell>
          <cell r="J46" t="str">
            <v>-1-</v>
          </cell>
          <cell r="K46" t="str">
            <v>-2-</v>
          </cell>
          <cell r="L46" t="str">
            <v>-3-</v>
          </cell>
          <cell r="M46" t="str">
            <v>-4-</v>
          </cell>
          <cell r="N46" t="str">
            <v>-5-</v>
          </cell>
          <cell r="Q46"/>
          <cell r="R46"/>
          <cell r="S46"/>
          <cell r="T46"/>
          <cell r="U46"/>
          <cell r="X46"/>
          <cell r="Y46"/>
          <cell r="Z46"/>
          <cell r="AA46"/>
          <cell r="AB46"/>
        </row>
        <row r="47">
          <cell r="C47" t="str">
            <v>-1-</v>
          </cell>
          <cell r="D47" t="str">
            <v>-2-</v>
          </cell>
          <cell r="E47" t="str">
            <v>-3-</v>
          </cell>
          <cell r="F47" t="str">
            <v>-4-</v>
          </cell>
          <cell r="G47" t="str">
            <v>-5-</v>
          </cell>
          <cell r="J47" t="str">
            <v>-1-</v>
          </cell>
          <cell r="K47" t="str">
            <v>-2-</v>
          </cell>
          <cell r="L47" t="str">
            <v>-3-</v>
          </cell>
          <cell r="M47" t="str">
            <v>-4-</v>
          </cell>
          <cell r="N47" t="str">
            <v>-5-</v>
          </cell>
          <cell r="Q47"/>
          <cell r="R47"/>
          <cell r="S47"/>
          <cell r="T47"/>
          <cell r="U47"/>
          <cell r="X47"/>
          <cell r="Y47"/>
          <cell r="Z47"/>
          <cell r="AA47"/>
          <cell r="AB47"/>
        </row>
        <row r="48">
          <cell r="C48" t="str">
            <v>-1-</v>
          </cell>
          <cell r="D48" t="str">
            <v>-2-</v>
          </cell>
          <cell r="E48" t="str">
            <v>-3-</v>
          </cell>
          <cell r="F48" t="str">
            <v>-4-</v>
          </cell>
          <cell r="G48" t="str">
            <v>-5-</v>
          </cell>
          <cell r="J48" t="str">
            <v>-1-</v>
          </cell>
          <cell r="K48" t="str">
            <v>-2-</v>
          </cell>
          <cell r="L48" t="str">
            <v>-3-</v>
          </cell>
          <cell r="M48" t="str">
            <v>-4-</v>
          </cell>
          <cell r="N48" t="str">
            <v>-5-</v>
          </cell>
          <cell r="Q48"/>
          <cell r="R48"/>
          <cell r="S48"/>
          <cell r="T48"/>
          <cell r="U48"/>
          <cell r="X48"/>
          <cell r="Y48"/>
          <cell r="Z48"/>
          <cell r="AA48"/>
          <cell r="AB48"/>
        </row>
        <row r="49">
          <cell r="C49"/>
          <cell r="D49"/>
          <cell r="E49"/>
          <cell r="F49"/>
          <cell r="G49"/>
          <cell r="J49" t="str">
            <v>-1-</v>
          </cell>
          <cell r="K49" t="str">
            <v>-2-</v>
          </cell>
          <cell r="L49" t="str">
            <v>-3-</v>
          </cell>
          <cell r="M49" t="str">
            <v>-4-</v>
          </cell>
          <cell r="N49" t="str">
            <v>-5-</v>
          </cell>
          <cell r="Q49"/>
          <cell r="R49"/>
          <cell r="S49"/>
          <cell r="T49"/>
          <cell r="U49"/>
          <cell r="X49"/>
          <cell r="Y49"/>
          <cell r="Z49"/>
          <cell r="AA49"/>
          <cell r="AB49"/>
        </row>
        <row r="50">
          <cell r="C50"/>
          <cell r="D50"/>
          <cell r="E50"/>
          <cell r="F50"/>
          <cell r="G50"/>
          <cell r="J50" t="str">
            <v>-1-</v>
          </cell>
          <cell r="K50" t="str">
            <v>-2-</v>
          </cell>
          <cell r="L50" t="str">
            <v>-3-</v>
          </cell>
          <cell r="M50" t="str">
            <v>-4-</v>
          </cell>
          <cell r="N50" t="str">
            <v>-5-</v>
          </cell>
          <cell r="Q50"/>
          <cell r="R50"/>
          <cell r="S50"/>
          <cell r="T50"/>
          <cell r="U50"/>
          <cell r="X50"/>
          <cell r="Y50"/>
          <cell r="Z50"/>
          <cell r="AA50"/>
          <cell r="AB50"/>
        </row>
        <row r="51">
          <cell r="C51"/>
          <cell r="D51"/>
          <cell r="E51"/>
          <cell r="F51"/>
          <cell r="G51"/>
          <cell r="J51" t="str">
            <v>-1-</v>
          </cell>
          <cell r="K51" t="str">
            <v>-2-</v>
          </cell>
          <cell r="L51" t="str">
            <v>-3-</v>
          </cell>
          <cell r="M51" t="str">
            <v>-4-</v>
          </cell>
          <cell r="N51" t="str">
            <v>-5-</v>
          </cell>
          <cell r="Q51"/>
          <cell r="R51"/>
          <cell r="S51"/>
          <cell r="T51"/>
          <cell r="U51"/>
          <cell r="X51"/>
          <cell r="Y51"/>
          <cell r="Z51"/>
          <cell r="AA51"/>
          <cell r="AB51"/>
        </row>
        <row r="52">
          <cell r="C52"/>
          <cell r="D52"/>
          <cell r="E52"/>
          <cell r="F52"/>
          <cell r="G52"/>
          <cell r="J52" t="str">
            <v>-1-</v>
          </cell>
          <cell r="K52" t="str">
            <v>-2-</v>
          </cell>
          <cell r="L52" t="str">
            <v>-3-</v>
          </cell>
          <cell r="M52" t="str">
            <v>-4-</v>
          </cell>
          <cell r="N52" t="str">
            <v>-5-</v>
          </cell>
          <cell r="Q52"/>
          <cell r="R52"/>
          <cell r="S52"/>
          <cell r="T52"/>
          <cell r="U52"/>
          <cell r="X52"/>
          <cell r="Y52"/>
          <cell r="Z52"/>
          <cell r="AA52"/>
          <cell r="AB52"/>
        </row>
        <row r="53">
          <cell r="C53"/>
          <cell r="D53"/>
          <cell r="E53"/>
          <cell r="F53"/>
          <cell r="G53"/>
          <cell r="J53" t="str">
            <v>-1-</v>
          </cell>
          <cell r="K53" t="str">
            <v>-2-</v>
          </cell>
          <cell r="L53" t="str">
            <v>-3-</v>
          </cell>
          <cell r="M53" t="str">
            <v>-4-</v>
          </cell>
          <cell r="N53" t="str">
            <v>-5-</v>
          </cell>
          <cell r="Q53"/>
          <cell r="R53"/>
          <cell r="S53"/>
          <cell r="T53"/>
          <cell r="U53"/>
          <cell r="X53"/>
          <cell r="Y53"/>
          <cell r="Z53"/>
          <cell r="AA53"/>
          <cell r="AB53"/>
        </row>
        <row r="54">
          <cell r="C54"/>
          <cell r="D54"/>
          <cell r="E54"/>
          <cell r="F54"/>
          <cell r="G54"/>
          <cell r="J54" t="str">
            <v>-1-</v>
          </cell>
          <cell r="K54" t="str">
            <v>-2-</v>
          </cell>
          <cell r="L54" t="str">
            <v>-3-</v>
          </cell>
          <cell r="M54" t="str">
            <v>-4-</v>
          </cell>
          <cell r="N54" t="str">
            <v>-5-</v>
          </cell>
          <cell r="Q54"/>
          <cell r="R54"/>
          <cell r="S54"/>
          <cell r="T54"/>
          <cell r="U54"/>
          <cell r="X54"/>
          <cell r="Y54"/>
          <cell r="Z54"/>
          <cell r="AA54"/>
          <cell r="AB54"/>
        </row>
        <row r="55">
          <cell r="C55"/>
          <cell r="D55"/>
          <cell r="E55"/>
          <cell r="F55"/>
          <cell r="G55"/>
          <cell r="J55" t="str">
            <v>-1-</v>
          </cell>
          <cell r="K55" t="str">
            <v>-2-</v>
          </cell>
          <cell r="L55" t="str">
            <v>-3-</v>
          </cell>
          <cell r="M55" t="str">
            <v>-4-</v>
          </cell>
          <cell r="N55" t="str">
            <v>-5-</v>
          </cell>
          <cell r="Q55"/>
          <cell r="R55"/>
          <cell r="S55"/>
          <cell r="T55"/>
          <cell r="U55"/>
          <cell r="X55"/>
          <cell r="Y55"/>
          <cell r="Z55"/>
          <cell r="AA55"/>
          <cell r="AB55"/>
        </row>
        <row r="56">
          <cell r="C56"/>
          <cell r="D56"/>
          <cell r="E56"/>
          <cell r="F56"/>
          <cell r="G56"/>
          <cell r="J56" t="str">
            <v>-1-</v>
          </cell>
          <cell r="K56" t="str">
            <v>-2-</v>
          </cell>
          <cell r="L56" t="str">
            <v>-3-</v>
          </cell>
          <cell r="M56" t="str">
            <v>-4-</v>
          </cell>
          <cell r="N56" t="str">
            <v>-5-</v>
          </cell>
          <cell r="Q56"/>
          <cell r="R56"/>
          <cell r="S56"/>
          <cell r="T56"/>
          <cell r="U56"/>
          <cell r="X56"/>
          <cell r="Y56"/>
          <cell r="Z56"/>
          <cell r="AA56"/>
          <cell r="AB56"/>
        </row>
        <row r="57">
          <cell r="C57"/>
          <cell r="D57"/>
          <cell r="E57"/>
          <cell r="F57"/>
          <cell r="G57"/>
          <cell r="J57" t="str">
            <v>-1-</v>
          </cell>
          <cell r="K57" t="str">
            <v>-2-</v>
          </cell>
          <cell r="L57" t="str">
            <v>-3-</v>
          </cell>
          <cell r="M57" t="str">
            <v>-4-</v>
          </cell>
          <cell r="N57" t="str">
            <v>-5-</v>
          </cell>
          <cell r="Q57"/>
          <cell r="R57"/>
          <cell r="S57"/>
          <cell r="T57"/>
          <cell r="U57"/>
          <cell r="X57"/>
          <cell r="Y57"/>
          <cell r="Z57"/>
          <cell r="AA57"/>
          <cell r="AB57"/>
        </row>
        <row r="58">
          <cell r="C58"/>
          <cell r="D58"/>
          <cell r="E58"/>
          <cell r="F58"/>
          <cell r="G58"/>
          <cell r="J58" t="str">
            <v>-1-</v>
          </cell>
          <cell r="K58" t="str">
            <v>-2-</v>
          </cell>
          <cell r="L58" t="str">
            <v>-3-</v>
          </cell>
          <cell r="M58" t="str">
            <v>-4-</v>
          </cell>
          <cell r="N58" t="str">
            <v>-5-</v>
          </cell>
          <cell r="Q58"/>
          <cell r="R58"/>
          <cell r="S58"/>
          <cell r="T58"/>
          <cell r="U58"/>
          <cell r="X58"/>
          <cell r="Y58"/>
          <cell r="Z58"/>
          <cell r="AA58"/>
          <cell r="AB58"/>
        </row>
        <row r="59">
          <cell r="C59"/>
          <cell r="D59"/>
          <cell r="E59"/>
          <cell r="F59"/>
          <cell r="G59"/>
          <cell r="J59" t="str">
            <v>-1-</v>
          </cell>
          <cell r="K59" t="str">
            <v>-2-</v>
          </cell>
          <cell r="L59" t="str">
            <v>-3-</v>
          </cell>
          <cell r="M59" t="str">
            <v>-4-</v>
          </cell>
          <cell r="N59" t="str">
            <v>-5-</v>
          </cell>
          <cell r="Q59"/>
          <cell r="R59"/>
          <cell r="S59"/>
          <cell r="T59"/>
          <cell r="U59"/>
          <cell r="X59"/>
          <cell r="Y59"/>
          <cell r="Z59"/>
          <cell r="AA59"/>
          <cell r="AB59"/>
        </row>
        <row r="60">
          <cell r="C60"/>
          <cell r="D60"/>
          <cell r="E60"/>
          <cell r="F60"/>
          <cell r="G60"/>
          <cell r="J60" t="str">
            <v>-1-</v>
          </cell>
          <cell r="K60" t="str">
            <v>-2-</v>
          </cell>
          <cell r="L60" t="str">
            <v>-3-</v>
          </cell>
          <cell r="M60" t="str">
            <v>-4-</v>
          </cell>
          <cell r="N60" t="str">
            <v>-5-</v>
          </cell>
          <cell r="Q60"/>
          <cell r="R60"/>
          <cell r="S60"/>
          <cell r="T60"/>
          <cell r="U60"/>
          <cell r="X60"/>
          <cell r="Y60"/>
          <cell r="Z60"/>
          <cell r="AA60"/>
          <cell r="AB60"/>
        </row>
        <row r="61">
          <cell r="C61"/>
          <cell r="D61"/>
          <cell r="E61"/>
          <cell r="F61"/>
          <cell r="G61"/>
          <cell r="J61" t="str">
            <v>-1-</v>
          </cell>
          <cell r="K61" t="str">
            <v>-2-</v>
          </cell>
          <cell r="L61" t="str">
            <v>-3-</v>
          </cell>
          <cell r="M61" t="str">
            <v>-4-</v>
          </cell>
          <cell r="N61" t="str">
            <v>-5-</v>
          </cell>
          <cell r="Q61"/>
          <cell r="R61"/>
          <cell r="S61"/>
          <cell r="T61"/>
          <cell r="U61"/>
          <cell r="X61"/>
          <cell r="Y61"/>
          <cell r="Z61"/>
          <cell r="AA61"/>
          <cell r="AB61"/>
        </row>
        <row r="62">
          <cell r="C62"/>
          <cell r="D62"/>
          <cell r="E62"/>
          <cell r="F62"/>
          <cell r="G62"/>
          <cell r="J62" t="str">
            <v>-1-</v>
          </cell>
          <cell r="K62" t="str">
            <v>-2-</v>
          </cell>
          <cell r="L62" t="str">
            <v>-3-</v>
          </cell>
          <cell r="M62" t="str">
            <v>-4-</v>
          </cell>
          <cell r="N62" t="str">
            <v>-5-</v>
          </cell>
          <cell r="Q62"/>
          <cell r="R62"/>
          <cell r="S62"/>
          <cell r="T62"/>
          <cell r="U62"/>
          <cell r="X62"/>
          <cell r="Y62"/>
          <cell r="Z62"/>
          <cell r="AA62"/>
          <cell r="AB62"/>
        </row>
        <row r="63">
          <cell r="C63"/>
          <cell r="D63"/>
          <cell r="E63"/>
          <cell r="F63"/>
          <cell r="G63"/>
          <cell r="J63"/>
          <cell r="K63"/>
          <cell r="L63"/>
          <cell r="M63"/>
          <cell r="N63"/>
          <cell r="Q63"/>
          <cell r="R63"/>
          <cell r="S63"/>
          <cell r="T63"/>
          <cell r="U63"/>
          <cell r="X63"/>
          <cell r="Y63"/>
          <cell r="Z63"/>
          <cell r="AA63"/>
          <cell r="AB63"/>
        </row>
        <row r="64">
          <cell r="C64"/>
          <cell r="D64"/>
          <cell r="E64"/>
          <cell r="F64"/>
          <cell r="G64"/>
          <cell r="J64"/>
          <cell r="K64"/>
          <cell r="L64"/>
          <cell r="M64"/>
          <cell r="N64"/>
          <cell r="Q64"/>
          <cell r="R64"/>
          <cell r="S64"/>
          <cell r="T64"/>
          <cell r="U64"/>
          <cell r="X64"/>
          <cell r="Y64"/>
          <cell r="Z64"/>
          <cell r="AA64"/>
          <cell r="AB64"/>
        </row>
        <row r="65">
          <cell r="C65"/>
          <cell r="D65"/>
          <cell r="E65"/>
          <cell r="F65"/>
          <cell r="G65"/>
          <cell r="J65"/>
          <cell r="K65"/>
          <cell r="L65"/>
          <cell r="M65"/>
          <cell r="N65"/>
          <cell r="Q65"/>
          <cell r="R65"/>
          <cell r="S65"/>
          <cell r="T65"/>
          <cell r="U65"/>
          <cell r="X65"/>
          <cell r="Y65"/>
          <cell r="Z65"/>
          <cell r="AA65"/>
          <cell r="AB65"/>
        </row>
      </sheetData>
      <sheetData sheetId="1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249FF-5B17-4C12-8223-FC254DBE8D20}">
  <sheetPr codeName="Feuil5"/>
  <dimension ref="B1:S191"/>
  <sheetViews>
    <sheetView showGridLines="0" showZeros="0" tabSelected="1" topLeftCell="A15" zoomScale="120" zoomScaleNormal="120" zoomScaleSheetLayoutView="80" workbookViewId="0">
      <selection activeCell="F15" sqref="F15"/>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4" style="1" customWidth="1"/>
    <col min="8" max="8" width="21.140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21.5703125" style="1" customWidth="1"/>
    <col min="15" max="15" width="0.85546875" style="1" customWidth="1"/>
    <col min="16" max="16" width="1.28515625" style="1" customWidth="1"/>
    <col min="17" max="19" width="50.5703125" style="1" customWidth="1"/>
    <col min="20" max="16384" width="11.42578125" style="1"/>
  </cols>
  <sheetData>
    <row r="1" spans="2:16" ht="7.5" customHeight="1" x14ac:dyDescent="0.25"/>
    <row r="2" spans="2:16" ht="5.25" customHeight="1" x14ac:dyDescent="0.25">
      <c r="B2" s="298" t="s">
        <v>0</v>
      </c>
      <c r="C2" s="298"/>
      <c r="D2" s="298"/>
      <c r="E2" s="298"/>
      <c r="F2" s="298"/>
      <c r="G2" s="298"/>
      <c r="H2" s="298"/>
      <c r="I2" s="298"/>
      <c r="J2" s="298"/>
      <c r="K2" s="298"/>
      <c r="L2" s="298"/>
      <c r="M2" s="298"/>
      <c r="N2" s="298"/>
      <c r="O2" s="298"/>
      <c r="P2" s="298"/>
    </row>
    <row r="3" spans="2:16" ht="15" customHeight="1" x14ac:dyDescent="0.25">
      <c r="B3" s="298"/>
      <c r="C3" s="298"/>
      <c r="D3" s="298"/>
      <c r="E3" s="298"/>
      <c r="F3" s="298"/>
      <c r="G3" s="298"/>
      <c r="H3" s="298"/>
      <c r="I3" s="298"/>
      <c r="J3" s="298"/>
      <c r="K3" s="298"/>
      <c r="L3" s="298"/>
      <c r="M3" s="298"/>
      <c r="N3" s="298"/>
      <c r="O3" s="298"/>
      <c r="P3" s="298"/>
    </row>
    <row r="4" spans="2:16" ht="5.25" customHeight="1" x14ac:dyDescent="0.25">
      <c r="B4" s="298"/>
      <c r="C4" s="298"/>
      <c r="D4" s="298"/>
      <c r="E4" s="298"/>
      <c r="F4" s="298"/>
      <c r="G4" s="298"/>
      <c r="H4" s="298"/>
      <c r="I4" s="298"/>
      <c r="J4" s="298"/>
      <c r="K4" s="298"/>
      <c r="L4" s="298"/>
      <c r="M4" s="298"/>
      <c r="N4" s="298"/>
      <c r="O4" s="298"/>
      <c r="P4" s="298"/>
    </row>
    <row r="5" spans="2:16" ht="15" customHeight="1" x14ac:dyDescent="0.25">
      <c r="B5" s="298"/>
      <c r="C5" s="298"/>
      <c r="D5" s="298"/>
      <c r="E5" s="298"/>
      <c r="F5" s="298"/>
      <c r="G5" s="298"/>
      <c r="H5" s="298"/>
      <c r="I5" s="298"/>
      <c r="J5" s="298"/>
      <c r="K5" s="298"/>
      <c r="L5" s="298"/>
      <c r="M5" s="298"/>
      <c r="N5" s="298"/>
      <c r="O5" s="298"/>
      <c r="P5" s="298"/>
    </row>
    <row r="6" spans="2:16" ht="5.25" customHeight="1" x14ac:dyDescent="0.25">
      <c r="B6" s="298"/>
      <c r="C6" s="298"/>
      <c r="D6" s="298"/>
      <c r="E6" s="298"/>
      <c r="F6" s="298"/>
      <c r="G6" s="298"/>
      <c r="H6" s="298"/>
      <c r="I6" s="298"/>
      <c r="J6" s="298"/>
      <c r="K6" s="298"/>
      <c r="L6" s="298"/>
      <c r="M6" s="298"/>
      <c r="N6" s="298"/>
      <c r="O6" s="298"/>
      <c r="P6" s="298"/>
    </row>
    <row r="7" spans="2:16" ht="36" customHeight="1" x14ac:dyDescent="0.25">
      <c r="B7" s="298"/>
      <c r="C7" s="298"/>
      <c r="D7" s="298"/>
      <c r="E7" s="298"/>
      <c r="F7" s="298"/>
      <c r="G7" s="298"/>
      <c r="H7" s="298"/>
      <c r="I7" s="298"/>
      <c r="J7" s="298"/>
      <c r="K7" s="298"/>
      <c r="L7" s="298"/>
      <c r="M7" s="298"/>
      <c r="N7" s="298"/>
      <c r="O7" s="298"/>
      <c r="P7" s="298"/>
    </row>
    <row r="8" spans="2:16" ht="5.25" customHeight="1" x14ac:dyDescent="0.25">
      <c r="B8" s="2"/>
      <c r="C8" s="2"/>
      <c r="D8" s="2"/>
      <c r="E8" s="2"/>
      <c r="F8" s="2"/>
      <c r="G8" s="2"/>
      <c r="H8" s="2"/>
      <c r="I8" s="2"/>
      <c r="J8" s="2"/>
      <c r="K8" s="2"/>
      <c r="L8" s="2"/>
      <c r="M8" s="2"/>
      <c r="N8" s="2"/>
      <c r="O8" s="2"/>
      <c r="P8" s="2"/>
    </row>
    <row r="9" spans="2:16" ht="15.75" x14ac:dyDescent="0.25">
      <c r="B9" s="2"/>
      <c r="C9" s="2"/>
      <c r="D9" s="299" t="s">
        <v>1</v>
      </c>
      <c r="E9" s="299"/>
      <c r="F9" s="299"/>
      <c r="G9" s="299"/>
      <c r="H9" s="299"/>
      <c r="I9" s="299"/>
      <c r="J9" s="299"/>
      <c r="K9" s="299"/>
      <c r="L9" s="299"/>
      <c r="M9" s="299"/>
      <c r="N9" s="299"/>
      <c r="O9" s="2"/>
      <c r="P9" s="2"/>
    </row>
    <row r="10" spans="2:16" ht="5.25" customHeight="1" x14ac:dyDescent="0.25">
      <c r="B10" s="2"/>
      <c r="C10" s="2"/>
      <c r="D10" s="2"/>
      <c r="E10" s="2"/>
      <c r="F10" s="2"/>
      <c r="G10" s="2"/>
      <c r="H10" s="2"/>
      <c r="I10" s="2"/>
      <c r="J10" s="2"/>
      <c r="K10" s="2"/>
      <c r="L10" s="2"/>
      <c r="M10" s="2"/>
      <c r="N10" s="2"/>
      <c r="O10" s="2"/>
      <c r="P10" s="2"/>
    </row>
    <row r="11" spans="2:16" ht="5.25" customHeight="1" x14ac:dyDescent="0.25">
      <c r="B11" s="2"/>
      <c r="C11" s="3"/>
      <c r="D11" s="4"/>
      <c r="E11" s="4"/>
      <c r="F11" s="4"/>
      <c r="G11" s="4"/>
      <c r="H11" s="4"/>
      <c r="I11" s="4"/>
      <c r="J11" s="4"/>
      <c r="K11" s="5"/>
      <c r="P11" s="6"/>
    </row>
    <row r="12" spans="2:16" x14ac:dyDescent="0.25">
      <c r="B12" s="2"/>
      <c r="C12" s="7"/>
      <c r="D12" s="8" t="s">
        <v>2</v>
      </c>
      <c r="F12" s="300" t="s">
        <v>43</v>
      </c>
      <c r="G12" s="300"/>
      <c r="H12" s="300"/>
      <c r="I12" s="300"/>
      <c r="J12" s="300"/>
      <c r="K12" s="300"/>
      <c r="L12" s="300"/>
      <c r="M12" s="300"/>
      <c r="N12" s="301"/>
      <c r="O12" s="9"/>
      <c r="P12" s="6"/>
    </row>
    <row r="13" spans="2:16" ht="5.25" customHeight="1" x14ac:dyDescent="0.25">
      <c r="B13" s="2"/>
      <c r="C13" s="7"/>
      <c r="D13" s="10"/>
      <c r="F13" s="11"/>
      <c r="H13" s="10"/>
      <c r="J13" s="11"/>
      <c r="K13" s="12"/>
      <c r="P13" s="6"/>
    </row>
    <row r="14" spans="2:16" ht="27.75" customHeight="1" x14ac:dyDescent="0.25">
      <c r="B14" s="2"/>
      <c r="C14" s="7"/>
      <c r="D14" s="13" t="s">
        <v>3</v>
      </c>
      <c r="F14" s="14" t="s">
        <v>58</v>
      </c>
      <c r="H14" s="13" t="s">
        <v>4</v>
      </c>
      <c r="J14" s="15" t="s">
        <v>44</v>
      </c>
      <c r="K14" s="12"/>
      <c r="L14" s="13" t="s">
        <v>5</v>
      </c>
      <c r="N14" s="15">
        <v>0</v>
      </c>
      <c r="O14" s="16"/>
      <c r="P14" s="6"/>
    </row>
    <row r="15" spans="2:16" ht="5.25" customHeight="1" x14ac:dyDescent="0.25">
      <c r="B15" s="2"/>
      <c r="C15" s="7"/>
      <c r="D15" s="17"/>
      <c r="F15" s="18"/>
      <c r="H15" s="17"/>
      <c r="J15" s="19"/>
      <c r="K15" s="12"/>
      <c r="L15" s="17" t="s">
        <v>6</v>
      </c>
      <c r="N15" s="20"/>
      <c r="O15" s="20"/>
      <c r="P15" s="6"/>
    </row>
    <row r="16" spans="2:16" x14ac:dyDescent="0.25">
      <c r="B16" s="2"/>
      <c r="C16" s="7"/>
      <c r="D16" s="13" t="s">
        <v>7</v>
      </c>
      <c r="F16" s="14">
        <v>30</v>
      </c>
      <c r="H16" s="13" t="s">
        <v>8</v>
      </c>
      <c r="J16" s="14" t="s">
        <v>47</v>
      </c>
      <c r="K16" s="12"/>
      <c r="L16" s="13" t="s">
        <v>9</v>
      </c>
      <c r="N16" s="14">
        <v>0</v>
      </c>
      <c r="O16" s="21"/>
      <c r="P16" s="6"/>
    </row>
    <row r="17" spans="2:19" ht="5.25" customHeight="1" x14ac:dyDescent="0.25">
      <c r="B17" s="2"/>
      <c r="C17" s="7"/>
      <c r="K17" s="12"/>
      <c r="P17" s="6"/>
    </row>
    <row r="18" spans="2:19" ht="5.25" customHeight="1" x14ac:dyDescent="0.25">
      <c r="B18" s="2"/>
      <c r="C18" s="22"/>
      <c r="D18" s="22"/>
      <c r="E18" s="22"/>
      <c r="F18" s="22"/>
      <c r="G18" s="22"/>
      <c r="H18" s="22"/>
      <c r="I18" s="22"/>
      <c r="J18" s="22"/>
      <c r="K18" s="22"/>
      <c r="L18" s="22"/>
      <c r="M18" s="22"/>
      <c r="N18" s="22"/>
      <c r="O18" s="22"/>
      <c r="P18" s="2"/>
    </row>
    <row r="19" spans="2:19" ht="14.45" customHeight="1" x14ac:dyDescent="0.25">
      <c r="B19" s="2"/>
      <c r="C19" s="22"/>
      <c r="D19" s="302" t="s">
        <v>10</v>
      </c>
      <c r="E19" s="303"/>
      <c r="F19" s="303"/>
      <c r="G19" s="303"/>
      <c r="H19" s="303"/>
      <c r="I19" s="303"/>
      <c r="J19" s="303"/>
      <c r="K19" s="303"/>
      <c r="L19" s="303"/>
      <c r="M19" s="303"/>
      <c r="N19" s="304"/>
      <c r="O19" s="22"/>
      <c r="P19" s="2"/>
    </row>
    <row r="20" spans="2:19" ht="5.25" customHeight="1" x14ac:dyDescent="0.25">
      <c r="B20" s="2"/>
      <c r="C20" s="22"/>
      <c r="D20" s="23"/>
      <c r="E20" s="23"/>
      <c r="F20" s="23"/>
      <c r="G20" s="23"/>
      <c r="H20" s="23"/>
      <c r="I20" s="23"/>
      <c r="J20" s="23"/>
      <c r="K20" s="22"/>
      <c r="L20" s="22"/>
      <c r="M20" s="22"/>
      <c r="N20" s="22"/>
      <c r="O20" s="22"/>
      <c r="P20" s="2"/>
    </row>
    <row r="21" spans="2:19" ht="5.25" customHeight="1" x14ac:dyDescent="0.25">
      <c r="B21" s="2"/>
      <c r="C21" s="7"/>
      <c r="D21" s="24"/>
      <c r="E21" s="24"/>
      <c r="F21" s="24"/>
      <c r="G21" s="24"/>
      <c r="H21" s="24"/>
      <c r="I21" s="24"/>
      <c r="J21" s="24"/>
      <c r="K21" s="12"/>
      <c r="P21" s="6"/>
    </row>
    <row r="22" spans="2:19" ht="14.45" customHeight="1" x14ac:dyDescent="0.25">
      <c r="B22" s="2"/>
      <c r="C22" s="7"/>
      <c r="D22" s="25" t="s">
        <v>11</v>
      </c>
      <c r="F22" s="26">
        <v>45127</v>
      </c>
      <c r="G22" s="27"/>
      <c r="H22" s="305" t="s">
        <v>12</v>
      </c>
      <c r="I22" s="306"/>
      <c r="J22" s="306"/>
      <c r="K22" s="12"/>
      <c r="L22" s="307">
        <v>45311</v>
      </c>
      <c r="M22" s="308"/>
      <c r="N22" s="308"/>
      <c r="P22" s="6"/>
    </row>
    <row r="23" spans="2:19" ht="5.25" customHeight="1" x14ac:dyDescent="0.25">
      <c r="B23" s="2"/>
      <c r="C23" s="7"/>
      <c r="D23" s="24"/>
      <c r="E23" s="24"/>
      <c r="F23" s="24"/>
      <c r="G23" s="24"/>
      <c r="H23" s="28"/>
      <c r="I23" s="29"/>
      <c r="J23" s="30"/>
      <c r="K23" s="12"/>
      <c r="L23" s="31"/>
      <c r="P23" s="6"/>
    </row>
    <row r="24" spans="2:19" ht="14.45" customHeight="1" x14ac:dyDescent="0.25">
      <c r="B24" s="2"/>
      <c r="C24" s="7"/>
      <c r="D24" s="25" t="s">
        <v>13</v>
      </c>
      <c r="F24" s="26"/>
      <c r="G24" s="27"/>
      <c r="H24" s="305" t="s">
        <v>14</v>
      </c>
      <c r="I24" s="306"/>
      <c r="J24" s="306"/>
      <c r="K24" s="12"/>
      <c r="L24" s="307">
        <v>45493</v>
      </c>
      <c r="M24" s="308"/>
      <c r="N24" s="308"/>
      <c r="P24" s="6"/>
    </row>
    <row r="25" spans="2:19" ht="5.25" customHeight="1" x14ac:dyDescent="0.25">
      <c r="B25" s="2"/>
      <c r="C25" s="7"/>
      <c r="D25" s="29"/>
      <c r="E25" s="24"/>
      <c r="F25" s="24"/>
      <c r="G25" s="24"/>
      <c r="H25" s="28"/>
      <c r="I25" s="32"/>
      <c r="J25" s="32"/>
      <c r="K25" s="12"/>
      <c r="L25" s="24"/>
      <c r="P25" s="6"/>
    </row>
    <row r="26" spans="2:19" ht="14.45" customHeight="1" x14ac:dyDescent="0.25">
      <c r="B26" s="2"/>
      <c r="C26" s="7"/>
      <c r="D26" s="316"/>
      <c r="E26" s="317"/>
      <c r="F26" s="317"/>
      <c r="G26" s="33"/>
      <c r="H26" s="305" t="s">
        <v>15</v>
      </c>
      <c r="I26" s="306"/>
      <c r="J26" s="306"/>
      <c r="K26" s="12"/>
      <c r="L26" s="307">
        <v>45677</v>
      </c>
      <c r="M26" s="308"/>
      <c r="N26" s="308"/>
      <c r="P26" s="6"/>
    </row>
    <row r="27" spans="2:19" ht="5.25" customHeight="1" x14ac:dyDescent="0.25">
      <c r="B27" s="2"/>
      <c r="C27" s="7"/>
      <c r="D27" s="29"/>
      <c r="E27" s="24"/>
      <c r="F27" s="24" t="s">
        <v>16</v>
      </c>
      <c r="G27" s="24"/>
      <c r="H27" s="29"/>
      <c r="I27" s="24"/>
      <c r="J27" s="24"/>
      <c r="K27" s="12"/>
      <c r="P27" s="6"/>
    </row>
    <row r="28" spans="2:19" ht="5.25" hidden="1" customHeight="1" x14ac:dyDescent="0.25">
      <c r="B28" s="2"/>
      <c r="C28" s="34"/>
      <c r="D28" s="35"/>
      <c r="E28" s="36"/>
      <c r="F28" s="37"/>
      <c r="G28" s="36"/>
      <c r="H28" s="35"/>
      <c r="I28" s="36"/>
      <c r="J28" s="37"/>
      <c r="K28" s="38"/>
      <c r="L28" s="39"/>
      <c r="M28" s="39"/>
      <c r="N28" s="39"/>
      <c r="O28" s="39"/>
      <c r="P28" s="2"/>
      <c r="R28" s="40"/>
      <c r="S28" s="40"/>
    </row>
    <row r="29" spans="2:19" ht="14.45" hidden="1" customHeight="1" x14ac:dyDescent="0.25">
      <c r="B29" s="2"/>
      <c r="C29" s="41"/>
      <c r="D29" s="318" t="s">
        <v>17</v>
      </c>
      <c r="E29" s="319"/>
      <c r="F29" s="319"/>
      <c r="G29" s="319"/>
      <c r="H29" s="319"/>
      <c r="I29" s="319"/>
      <c r="J29" s="319"/>
      <c r="K29" s="319"/>
      <c r="L29" s="319"/>
      <c r="M29" s="319"/>
      <c r="N29" s="319"/>
      <c r="O29" s="39"/>
      <c r="P29" s="2"/>
      <c r="R29" s="40"/>
      <c r="S29" s="40"/>
    </row>
    <row r="30" spans="2:19" ht="5.25" hidden="1" customHeight="1" x14ac:dyDescent="0.25">
      <c r="B30" s="2"/>
      <c r="C30" s="42"/>
      <c r="D30" s="43"/>
      <c r="E30" s="44"/>
      <c r="F30" s="45"/>
      <c r="G30" s="44"/>
      <c r="H30" s="43"/>
      <c r="I30" s="44"/>
      <c r="J30" s="45"/>
      <c r="K30" s="46"/>
      <c r="L30" s="39"/>
      <c r="M30" s="39"/>
      <c r="N30" s="39"/>
      <c r="O30" s="39"/>
      <c r="P30" s="2"/>
      <c r="R30" s="40"/>
      <c r="S30" s="40"/>
    </row>
    <row r="31" spans="2:19" ht="5.25" hidden="1" customHeight="1" x14ac:dyDescent="0.25">
      <c r="B31" s="2"/>
      <c r="C31" s="7"/>
      <c r="D31" s="47"/>
      <c r="E31" s="48"/>
      <c r="F31" s="49"/>
      <c r="G31" s="48"/>
      <c r="H31" s="47"/>
      <c r="I31" s="48"/>
      <c r="J31" s="49"/>
      <c r="K31" s="12"/>
      <c r="P31" s="6"/>
      <c r="R31" s="40"/>
      <c r="S31" s="40"/>
    </row>
    <row r="32" spans="2:19" ht="35.1" hidden="1" customHeight="1" thickBot="1" x14ac:dyDescent="0.3">
      <c r="B32" s="2"/>
      <c r="C32" s="7"/>
      <c r="D32" s="309" t="s">
        <v>18</v>
      </c>
      <c r="E32" s="310"/>
      <c r="F32" s="310"/>
      <c r="G32" s="310"/>
      <c r="H32" s="310"/>
      <c r="I32" s="310"/>
      <c r="J32" s="310"/>
      <c r="K32" s="310"/>
      <c r="L32" s="310"/>
      <c r="M32" s="310"/>
      <c r="N32" s="310"/>
      <c r="P32" s="6"/>
      <c r="Q32" s="50"/>
      <c r="R32" s="50"/>
      <c r="S32" s="50"/>
    </row>
    <row r="33" spans="2:19" ht="15" hidden="1" customHeight="1" thickBot="1" x14ac:dyDescent="0.25">
      <c r="B33" s="2"/>
      <c r="C33" s="7"/>
      <c r="D33" s="311" t="s">
        <v>19</v>
      </c>
      <c r="E33" s="312"/>
      <c r="F33" s="311" t="s">
        <v>20</v>
      </c>
      <c r="G33" s="312"/>
      <c r="H33" s="311" t="s">
        <v>21</v>
      </c>
      <c r="I33" s="313"/>
      <c r="J33" s="312"/>
      <c r="K33" s="314" t="s">
        <v>22</v>
      </c>
      <c r="L33" s="315"/>
      <c r="M33" s="314" t="s">
        <v>23</v>
      </c>
      <c r="N33" s="315"/>
      <c r="P33" s="6"/>
      <c r="Q33" s="50"/>
      <c r="R33" s="50"/>
      <c r="S33" s="50"/>
    </row>
    <row r="34" spans="2:19" ht="15.75" hidden="1" thickBot="1" x14ac:dyDescent="0.3">
      <c r="B34" s="2"/>
      <c r="C34" s="7"/>
      <c r="D34" s="51">
        <v>0</v>
      </c>
      <c r="E34" s="52"/>
      <c r="F34" s="53">
        <v>0</v>
      </c>
      <c r="G34" s="52"/>
      <c r="H34" s="280"/>
      <c r="I34" s="281"/>
      <c r="J34" s="282"/>
      <c r="K34" s="283"/>
      <c r="L34" s="284"/>
      <c r="M34" s="285" t="s">
        <v>24</v>
      </c>
      <c r="N34" s="286"/>
      <c r="P34" s="6"/>
      <c r="Q34" s="50"/>
      <c r="R34" s="50"/>
      <c r="S34" s="50"/>
    </row>
    <row r="35" spans="2:19" ht="16.5" customHeight="1" x14ac:dyDescent="0.25">
      <c r="B35" s="2"/>
      <c r="C35" s="7"/>
      <c r="D35" s="54"/>
      <c r="F35" s="55" t="s">
        <v>25</v>
      </c>
      <c r="G35" s="56"/>
      <c r="H35" s="54" t="s">
        <v>25</v>
      </c>
      <c r="J35" s="56" t="s">
        <v>25</v>
      </c>
      <c r="K35" s="12"/>
      <c r="P35" s="6"/>
      <c r="Q35" s="57"/>
      <c r="R35" s="57"/>
      <c r="S35" s="57"/>
    </row>
    <row r="36" spans="2:19" ht="5.25" customHeight="1" x14ac:dyDescent="0.25">
      <c r="B36" s="2"/>
      <c r="C36" s="58"/>
      <c r="D36" s="59"/>
      <c r="E36" s="59"/>
      <c r="F36" s="59"/>
      <c r="G36" s="59"/>
      <c r="H36" s="59"/>
      <c r="I36" s="59"/>
      <c r="J36" s="59"/>
      <c r="K36" s="60"/>
      <c r="L36" s="61"/>
      <c r="M36" s="61"/>
      <c r="N36" s="61"/>
      <c r="O36" s="61"/>
      <c r="P36" s="2"/>
      <c r="Q36" s="57"/>
      <c r="R36" s="57"/>
      <c r="S36" s="57"/>
    </row>
    <row r="37" spans="2:19" ht="14.45" customHeight="1" x14ac:dyDescent="0.25">
      <c r="B37" s="2"/>
      <c r="C37" s="62"/>
      <c r="D37" s="287" t="s">
        <v>26</v>
      </c>
      <c r="E37" s="287"/>
      <c r="F37" s="287"/>
      <c r="G37" s="287"/>
      <c r="H37" s="287"/>
      <c r="I37" s="287"/>
      <c r="J37" s="287"/>
      <c r="K37" s="287"/>
      <c r="L37" s="287"/>
      <c r="M37" s="287"/>
      <c r="N37" s="287"/>
      <c r="O37" s="61"/>
      <c r="P37" s="2"/>
      <c r="Q37" s="57"/>
      <c r="R37" s="57"/>
      <c r="S37" s="57"/>
    </row>
    <row r="38" spans="2:19" ht="5.25" customHeight="1" x14ac:dyDescent="0.25">
      <c r="B38" s="2"/>
      <c r="C38" s="63"/>
      <c r="D38" s="64"/>
      <c r="E38" s="65"/>
      <c r="F38" s="66"/>
      <c r="G38" s="65"/>
      <c r="H38" s="64"/>
      <c r="I38" s="65"/>
      <c r="J38" s="66"/>
      <c r="K38" s="67"/>
      <c r="L38" s="61"/>
      <c r="M38" s="61"/>
      <c r="N38" s="61"/>
      <c r="O38" s="61"/>
      <c r="P38" s="2"/>
      <c r="Q38" s="57"/>
      <c r="R38" s="57"/>
      <c r="S38" s="57"/>
    </row>
    <row r="39" spans="2:19" ht="5.25" customHeight="1" x14ac:dyDescent="0.25">
      <c r="B39" s="2"/>
      <c r="C39" s="7"/>
      <c r="D39" s="47"/>
      <c r="E39" s="48"/>
      <c r="F39" s="49"/>
      <c r="G39" s="48"/>
      <c r="H39" s="68"/>
      <c r="I39" s="48"/>
      <c r="J39" s="49"/>
      <c r="K39" s="12"/>
      <c r="P39" s="6"/>
      <c r="Q39" s="57"/>
      <c r="R39" s="57"/>
      <c r="S39" s="57"/>
    </row>
    <row r="40" spans="2:19" ht="58.5" customHeight="1" thickBot="1" x14ac:dyDescent="0.3">
      <c r="B40" s="2"/>
      <c r="C40" s="7"/>
      <c r="D40" s="288" t="s">
        <v>27</v>
      </c>
      <c r="E40" s="289"/>
      <c r="F40" s="289"/>
      <c r="G40" s="289"/>
      <c r="H40" s="289"/>
      <c r="I40" s="289"/>
      <c r="J40" s="289"/>
      <c r="K40" s="289"/>
      <c r="L40" s="289"/>
      <c r="M40" s="289"/>
      <c r="N40" s="290"/>
      <c r="P40" s="6"/>
      <c r="Q40" s="183"/>
      <c r="R40" s="183"/>
      <c r="S40" s="183"/>
    </row>
    <row r="41" spans="2:19" ht="15" customHeight="1" thickBot="1" x14ac:dyDescent="0.25">
      <c r="B41" s="2"/>
      <c r="C41" s="7"/>
      <c r="D41" s="268" t="s">
        <v>19</v>
      </c>
      <c r="E41" s="269"/>
      <c r="F41" s="268" t="s">
        <v>20</v>
      </c>
      <c r="G41" s="269"/>
      <c r="H41" s="270" t="s">
        <v>21</v>
      </c>
      <c r="I41" s="270"/>
      <c r="J41" s="270"/>
      <c r="K41" s="271" t="s">
        <v>22</v>
      </c>
      <c r="L41" s="272"/>
      <c r="M41" s="271" t="s">
        <v>23</v>
      </c>
      <c r="N41" s="272"/>
      <c r="P41" s="6"/>
      <c r="Q41" s="183"/>
      <c r="R41" s="183"/>
      <c r="S41" s="183"/>
    </row>
    <row r="42" spans="2:19" ht="225" customHeight="1" thickBot="1" x14ac:dyDescent="0.3">
      <c r="B42" s="2"/>
      <c r="C42" s="7"/>
      <c r="D42" s="156" t="s">
        <v>55</v>
      </c>
      <c r="E42" s="69"/>
      <c r="F42" s="157" t="s">
        <v>60</v>
      </c>
      <c r="G42" s="69"/>
      <c r="H42" s="273"/>
      <c r="I42" s="274"/>
      <c r="J42" s="275"/>
      <c r="K42" s="276"/>
      <c r="L42" s="277"/>
      <c r="M42" s="278" t="s">
        <v>24</v>
      </c>
      <c r="N42" s="279"/>
      <c r="P42" s="6"/>
      <c r="Q42" s="183"/>
      <c r="R42" s="183"/>
      <c r="S42" s="183"/>
    </row>
    <row r="43" spans="2:19" ht="15" hidden="1" customHeight="1" thickBot="1" x14ac:dyDescent="0.25">
      <c r="B43" s="2"/>
      <c r="C43" s="7"/>
      <c r="D43" s="268" t="s">
        <v>19</v>
      </c>
      <c r="E43" s="269"/>
      <c r="F43" s="268" t="s">
        <v>20</v>
      </c>
      <c r="G43" s="269"/>
      <c r="H43" s="291" t="s">
        <v>21</v>
      </c>
      <c r="I43" s="292"/>
      <c r="J43" s="293"/>
      <c r="K43" s="271" t="s">
        <v>22</v>
      </c>
      <c r="L43" s="272"/>
      <c r="M43" s="271" t="s">
        <v>23</v>
      </c>
      <c r="N43" s="272"/>
      <c r="P43" s="6"/>
      <c r="Q43" s="183"/>
      <c r="R43" s="183"/>
      <c r="S43" s="183"/>
    </row>
    <row r="44" spans="2:19" ht="172.5" hidden="1" customHeight="1" thickBot="1" x14ac:dyDescent="0.3">
      <c r="B44" s="2"/>
      <c r="C44" s="7"/>
      <c r="D44" s="70">
        <v>0</v>
      </c>
      <c r="E44" s="71"/>
      <c r="F44" s="72">
        <v>0</v>
      </c>
      <c r="G44" s="71"/>
      <c r="H44" s="294"/>
      <c r="I44" s="295"/>
      <c r="J44" s="296"/>
      <c r="K44" s="276"/>
      <c r="L44" s="277"/>
      <c r="M44" s="278" t="s">
        <v>24</v>
      </c>
      <c r="N44" s="297"/>
      <c r="P44" s="6"/>
      <c r="Q44" s="183"/>
      <c r="R44" s="183"/>
      <c r="S44" s="183"/>
    </row>
    <row r="45" spans="2:19" ht="5.25" customHeight="1" x14ac:dyDescent="0.25">
      <c r="B45" s="2"/>
      <c r="C45" s="7"/>
      <c r="P45" s="6"/>
      <c r="Q45" s="73"/>
      <c r="R45" s="73"/>
      <c r="S45" s="73"/>
    </row>
    <row r="46" spans="2:19" ht="5.25" customHeight="1" x14ac:dyDescent="0.25">
      <c r="B46" s="2"/>
      <c r="C46" s="74"/>
      <c r="D46" s="75"/>
      <c r="E46" s="74"/>
      <c r="F46" s="76"/>
      <c r="G46" s="74"/>
      <c r="H46" s="75"/>
      <c r="I46" s="74"/>
      <c r="J46" s="76"/>
      <c r="K46" s="74"/>
      <c r="L46" s="74"/>
      <c r="M46" s="74"/>
      <c r="N46" s="74"/>
      <c r="O46" s="74"/>
      <c r="P46" s="2"/>
      <c r="Q46" s="73"/>
      <c r="R46" s="73"/>
      <c r="S46" s="73"/>
    </row>
    <row r="47" spans="2:19" ht="14.45" customHeight="1" x14ac:dyDescent="0.25">
      <c r="B47" s="2"/>
      <c r="C47" s="74"/>
      <c r="D47" s="265" t="s">
        <v>28</v>
      </c>
      <c r="E47" s="265"/>
      <c r="F47" s="265"/>
      <c r="G47" s="265"/>
      <c r="H47" s="265"/>
      <c r="I47" s="265"/>
      <c r="J47" s="265"/>
      <c r="K47" s="265"/>
      <c r="L47" s="265"/>
      <c r="M47" s="265"/>
      <c r="N47" s="265"/>
      <c r="O47" s="74"/>
      <c r="P47" s="2"/>
      <c r="Q47" s="73"/>
      <c r="R47" s="73"/>
      <c r="S47" s="73"/>
    </row>
    <row r="48" spans="2:19" ht="5.25" customHeight="1" x14ac:dyDescent="0.25">
      <c r="B48" s="2"/>
      <c r="C48" s="74"/>
      <c r="D48" s="75"/>
      <c r="E48" s="74"/>
      <c r="F48" s="76"/>
      <c r="G48" s="74"/>
      <c r="H48" s="75"/>
      <c r="I48" s="74"/>
      <c r="J48" s="76"/>
      <c r="K48" s="74"/>
      <c r="L48" s="74"/>
      <c r="M48" s="74"/>
      <c r="N48" s="74"/>
      <c r="O48" s="74"/>
      <c r="P48" s="2"/>
      <c r="Q48" s="73"/>
      <c r="R48" s="73"/>
      <c r="S48" s="73"/>
    </row>
    <row r="49" spans="2:19" ht="5.25" customHeight="1" x14ac:dyDescent="0.25">
      <c r="B49" s="2"/>
      <c r="C49" s="7"/>
      <c r="D49" s="47"/>
      <c r="E49" s="48"/>
      <c r="F49" s="49"/>
      <c r="G49" s="48"/>
      <c r="H49" s="68"/>
      <c r="I49" s="48"/>
      <c r="J49" s="49"/>
      <c r="K49" s="12"/>
      <c r="P49" s="6"/>
      <c r="Q49" s="73"/>
      <c r="R49" s="73"/>
      <c r="S49" s="73"/>
    </row>
    <row r="50" spans="2:19" ht="53.25" customHeight="1" thickBot="1" x14ac:dyDescent="0.3">
      <c r="B50" s="2"/>
      <c r="C50" s="7"/>
      <c r="D50" s="266" t="s">
        <v>29</v>
      </c>
      <c r="E50" s="267"/>
      <c r="F50" s="267"/>
      <c r="G50" s="267"/>
      <c r="H50" s="267"/>
      <c r="I50" s="267"/>
      <c r="J50" s="267"/>
      <c r="K50" s="267"/>
      <c r="L50" s="267"/>
      <c r="M50" s="267"/>
      <c r="N50" s="267"/>
      <c r="P50" s="6"/>
      <c r="Q50" s="77"/>
      <c r="R50" s="77"/>
      <c r="S50" s="77"/>
    </row>
    <row r="51" spans="2:19" ht="15.75" customHeight="1" thickBot="1" x14ac:dyDescent="0.3">
      <c r="B51" s="2"/>
      <c r="C51" s="7"/>
      <c r="D51" s="239" t="s">
        <v>19</v>
      </c>
      <c r="E51" s="241"/>
      <c r="F51" s="239" t="s">
        <v>20</v>
      </c>
      <c r="G51" s="240"/>
      <c r="H51" s="249" t="s">
        <v>21</v>
      </c>
      <c r="I51" s="250"/>
      <c r="J51" s="251"/>
      <c r="K51" s="252" t="s">
        <v>22</v>
      </c>
      <c r="L51" s="253"/>
      <c r="M51" s="252" t="s">
        <v>23</v>
      </c>
      <c r="N51" s="253"/>
      <c r="P51" s="6"/>
      <c r="Q51" s="77"/>
      <c r="R51" s="77"/>
      <c r="S51" s="77"/>
    </row>
    <row r="52" spans="2:19" ht="125.25" customHeight="1" thickBot="1" x14ac:dyDescent="0.3">
      <c r="B52" s="2"/>
      <c r="C52" s="7"/>
      <c r="D52" s="254" t="s">
        <v>53</v>
      </c>
      <c r="E52" s="255"/>
      <c r="F52" s="256" t="s">
        <v>61</v>
      </c>
      <c r="G52" s="257"/>
      <c r="H52" s="258"/>
      <c r="I52" s="259"/>
      <c r="J52" s="260"/>
      <c r="K52" s="261"/>
      <c r="L52" s="262"/>
      <c r="M52" s="263" t="s">
        <v>24</v>
      </c>
      <c r="N52" s="264"/>
      <c r="P52" s="6"/>
      <c r="Q52" s="183"/>
      <c r="R52" s="183"/>
      <c r="S52" s="183"/>
    </row>
    <row r="53" spans="2:19" ht="15" customHeight="1" thickBot="1" x14ac:dyDescent="0.25">
      <c r="B53" s="2"/>
      <c r="C53" s="7"/>
      <c r="D53" s="239" t="s">
        <v>30</v>
      </c>
      <c r="E53" s="240"/>
      <c r="F53" s="239" t="s">
        <v>20</v>
      </c>
      <c r="G53" s="240"/>
      <c r="H53" s="239" t="s">
        <v>21</v>
      </c>
      <c r="I53" s="241"/>
      <c r="J53" s="240"/>
      <c r="K53" s="242" t="s">
        <v>22</v>
      </c>
      <c r="L53" s="243"/>
      <c r="M53" s="242" t="s">
        <v>23</v>
      </c>
      <c r="N53" s="243"/>
      <c r="P53" s="6"/>
      <c r="Q53" s="183"/>
      <c r="R53" s="183"/>
      <c r="S53" s="183"/>
    </row>
    <row r="54" spans="2:19" ht="82.5" customHeight="1" thickBot="1" x14ac:dyDescent="0.3">
      <c r="B54" s="2"/>
      <c r="C54" s="7"/>
      <c r="D54" s="158" t="s">
        <v>48</v>
      </c>
      <c r="E54" s="78"/>
      <c r="F54" s="244" t="s">
        <v>62</v>
      </c>
      <c r="G54" s="245"/>
      <c r="H54" s="246"/>
      <c r="I54" s="247"/>
      <c r="J54" s="248"/>
      <c r="K54" s="232"/>
      <c r="L54" s="233"/>
      <c r="M54" s="234" t="s">
        <v>24</v>
      </c>
      <c r="N54" s="235"/>
      <c r="P54" s="6"/>
      <c r="Q54" s="183"/>
      <c r="R54" s="183"/>
      <c r="S54" s="183"/>
    </row>
    <row r="55" spans="2:19" ht="5.0999999999999996" customHeight="1" x14ac:dyDescent="0.25">
      <c r="B55" s="2"/>
      <c r="C55" s="7"/>
      <c r="D55" s="47"/>
      <c r="E55" s="48"/>
      <c r="F55" s="49"/>
      <c r="G55" s="48"/>
      <c r="H55" s="10"/>
      <c r="J55" s="31"/>
      <c r="K55" s="12"/>
      <c r="P55" s="6"/>
      <c r="Q55" s="183"/>
      <c r="R55" s="183"/>
      <c r="S55" s="183"/>
    </row>
    <row r="56" spans="2:19" ht="5.25" customHeight="1" x14ac:dyDescent="0.25">
      <c r="B56" s="2"/>
      <c r="C56" s="79"/>
      <c r="D56" s="80"/>
      <c r="E56" s="79"/>
      <c r="F56" s="81"/>
      <c r="G56" s="79"/>
      <c r="H56" s="80"/>
      <c r="I56" s="79"/>
      <c r="J56" s="82"/>
      <c r="K56" s="79"/>
      <c r="L56" s="79"/>
      <c r="M56" s="79"/>
      <c r="N56" s="79"/>
      <c r="O56" s="79"/>
      <c r="P56" s="2"/>
      <c r="Q56" s="73"/>
      <c r="R56" s="73"/>
      <c r="S56" s="83"/>
    </row>
    <row r="57" spans="2:19" ht="14.45" customHeight="1" x14ac:dyDescent="0.25">
      <c r="B57" s="2"/>
      <c r="C57" s="84"/>
      <c r="D57" s="236" t="s">
        <v>31</v>
      </c>
      <c r="E57" s="236"/>
      <c r="F57" s="236"/>
      <c r="G57" s="236"/>
      <c r="H57" s="236"/>
      <c r="I57" s="236"/>
      <c r="J57" s="236"/>
      <c r="K57" s="236"/>
      <c r="L57" s="236"/>
      <c r="M57" s="236"/>
      <c r="N57" s="236"/>
      <c r="O57" s="84"/>
      <c r="P57" s="2"/>
      <c r="Q57" s="73"/>
      <c r="R57" s="73"/>
      <c r="S57" s="83"/>
    </row>
    <row r="58" spans="2:19" ht="5.25" customHeight="1" x14ac:dyDescent="0.25">
      <c r="B58" s="2"/>
      <c r="C58" s="79"/>
      <c r="D58" s="80"/>
      <c r="E58" s="79"/>
      <c r="F58" s="82"/>
      <c r="G58" s="79"/>
      <c r="H58" s="80"/>
      <c r="I58" s="79"/>
      <c r="J58" s="82"/>
      <c r="K58" s="79"/>
      <c r="L58" s="79"/>
      <c r="M58" s="79"/>
      <c r="N58" s="79"/>
      <c r="O58" s="79"/>
      <c r="P58" s="2"/>
      <c r="Q58" s="73"/>
      <c r="R58" s="73"/>
      <c r="S58" s="83"/>
    </row>
    <row r="59" spans="2:19" ht="5.25" customHeight="1" x14ac:dyDescent="0.25">
      <c r="B59" s="2"/>
      <c r="C59" s="7"/>
      <c r="D59" s="47"/>
      <c r="E59" s="48"/>
      <c r="F59" s="49"/>
      <c r="G59" s="48"/>
      <c r="H59" s="68"/>
      <c r="I59" s="48"/>
      <c r="J59" s="49"/>
      <c r="K59" s="12"/>
      <c r="P59" s="6"/>
      <c r="Q59" s="73"/>
      <c r="R59" s="73"/>
      <c r="S59" s="83"/>
    </row>
    <row r="60" spans="2:19" ht="71.099999999999994" customHeight="1" thickBot="1" x14ac:dyDescent="0.3">
      <c r="B60" s="2"/>
      <c r="C60" s="7"/>
      <c r="D60" s="237" t="s">
        <v>32</v>
      </c>
      <c r="E60" s="238"/>
      <c r="F60" s="238"/>
      <c r="G60" s="238"/>
      <c r="H60" s="238"/>
      <c r="I60" s="238"/>
      <c r="J60" s="238"/>
      <c r="K60" s="238"/>
      <c r="L60" s="238"/>
      <c r="M60" s="238"/>
      <c r="N60" s="238"/>
      <c r="P60" s="6"/>
      <c r="Q60" s="77"/>
      <c r="R60" s="77"/>
      <c r="S60" s="77"/>
    </row>
    <row r="61" spans="2:19" ht="14.45" customHeight="1" thickBot="1" x14ac:dyDescent="0.3">
      <c r="B61" s="2"/>
      <c r="C61" s="7"/>
      <c r="D61" s="212" t="s">
        <v>19</v>
      </c>
      <c r="E61" s="213"/>
      <c r="F61" s="212" t="s">
        <v>20</v>
      </c>
      <c r="G61" s="213"/>
      <c r="H61" s="214" t="s">
        <v>21</v>
      </c>
      <c r="I61" s="215"/>
      <c r="J61" s="216"/>
      <c r="K61" s="217" t="s">
        <v>22</v>
      </c>
      <c r="L61" s="218"/>
      <c r="M61" s="217" t="s">
        <v>23</v>
      </c>
      <c r="N61" s="218"/>
      <c r="P61" s="6"/>
      <c r="Q61" s="77"/>
      <c r="R61" s="77"/>
      <c r="S61" s="77"/>
    </row>
    <row r="62" spans="2:19" ht="137.44999999999999" customHeight="1" thickBot="1" x14ac:dyDescent="0.3">
      <c r="B62" s="2"/>
      <c r="C62" s="7"/>
      <c r="D62" s="159" t="s">
        <v>51</v>
      </c>
      <c r="E62" s="85"/>
      <c r="F62" s="160" t="s">
        <v>63</v>
      </c>
      <c r="G62" s="85"/>
      <c r="H62" s="219"/>
      <c r="I62" s="220"/>
      <c r="J62" s="221"/>
      <c r="K62" s="222"/>
      <c r="L62" s="223"/>
      <c r="M62" s="224" t="s">
        <v>24</v>
      </c>
      <c r="N62" s="225"/>
      <c r="P62" s="6"/>
      <c r="Q62" s="183"/>
      <c r="R62" s="183"/>
      <c r="S62" s="183"/>
    </row>
    <row r="63" spans="2:19" ht="15" customHeight="1" thickBot="1" x14ac:dyDescent="0.25">
      <c r="B63" s="2"/>
      <c r="C63" s="7"/>
      <c r="D63" s="212" t="s">
        <v>19</v>
      </c>
      <c r="E63" s="213"/>
      <c r="F63" s="212" t="s">
        <v>20</v>
      </c>
      <c r="G63" s="213"/>
      <c r="H63" s="214" t="s">
        <v>21</v>
      </c>
      <c r="I63" s="215"/>
      <c r="J63" s="216"/>
      <c r="K63" s="217" t="s">
        <v>22</v>
      </c>
      <c r="L63" s="218"/>
      <c r="M63" s="217" t="s">
        <v>23</v>
      </c>
      <c r="N63" s="218"/>
      <c r="P63" s="6"/>
      <c r="Q63" s="183"/>
      <c r="R63" s="183"/>
      <c r="S63" s="183"/>
    </row>
    <row r="64" spans="2:19" ht="117" customHeight="1" thickBot="1" x14ac:dyDescent="0.3">
      <c r="B64" s="2"/>
      <c r="C64" s="7"/>
      <c r="D64" s="159" t="s">
        <v>52</v>
      </c>
      <c r="E64" s="85"/>
      <c r="F64" s="160" t="s">
        <v>64</v>
      </c>
      <c r="G64" s="85"/>
      <c r="H64" s="219"/>
      <c r="I64" s="220"/>
      <c r="J64" s="221"/>
      <c r="K64" s="222"/>
      <c r="L64" s="223"/>
      <c r="M64" s="224" t="s">
        <v>24</v>
      </c>
      <c r="N64" s="225"/>
      <c r="P64" s="6"/>
      <c r="Q64" s="183"/>
      <c r="R64" s="183"/>
      <c r="S64" s="183"/>
    </row>
    <row r="65" spans="2:19" ht="15" hidden="1" customHeight="1" thickBot="1" x14ac:dyDescent="0.25">
      <c r="B65" s="2"/>
      <c r="C65" s="7"/>
      <c r="D65" s="212" t="s">
        <v>19</v>
      </c>
      <c r="E65" s="213"/>
      <c r="F65" s="212" t="s">
        <v>20</v>
      </c>
      <c r="G65" s="213"/>
      <c r="H65" s="214" t="s">
        <v>21</v>
      </c>
      <c r="I65" s="215"/>
      <c r="J65" s="216"/>
      <c r="K65" s="217" t="s">
        <v>22</v>
      </c>
      <c r="L65" s="218"/>
      <c r="M65" s="217" t="s">
        <v>23</v>
      </c>
      <c r="N65" s="218"/>
      <c r="P65" s="6"/>
      <c r="Q65" s="183"/>
      <c r="R65" s="183"/>
      <c r="S65" s="183"/>
    </row>
    <row r="66" spans="2:19" ht="81" hidden="1" customHeight="1" thickBot="1" x14ac:dyDescent="0.3">
      <c r="B66" s="2"/>
      <c r="C66" s="7"/>
      <c r="D66" s="86" t="s">
        <v>49</v>
      </c>
      <c r="E66" s="87"/>
      <c r="F66" s="227">
        <v>0</v>
      </c>
      <c r="G66" s="228"/>
      <c r="H66" s="229"/>
      <c r="I66" s="230"/>
      <c r="J66" s="231"/>
      <c r="K66" s="222"/>
      <c r="L66" s="223"/>
      <c r="M66" s="224" t="s">
        <v>24</v>
      </c>
      <c r="N66" s="225"/>
      <c r="P66" s="6"/>
      <c r="Q66" s="183"/>
      <c r="R66" s="183"/>
      <c r="S66" s="183"/>
    </row>
    <row r="67" spans="2:19" ht="15" customHeight="1" thickBot="1" x14ac:dyDescent="0.25">
      <c r="B67" s="2"/>
      <c r="C67" s="7"/>
      <c r="D67" s="212" t="s">
        <v>19</v>
      </c>
      <c r="E67" s="213"/>
      <c r="F67" s="212" t="s">
        <v>20</v>
      </c>
      <c r="G67" s="213"/>
      <c r="H67" s="214" t="s">
        <v>21</v>
      </c>
      <c r="I67" s="215"/>
      <c r="J67" s="216"/>
      <c r="K67" s="217" t="s">
        <v>22</v>
      </c>
      <c r="L67" s="218"/>
      <c r="M67" s="217" t="s">
        <v>23</v>
      </c>
      <c r="N67" s="218"/>
      <c r="P67" s="6"/>
      <c r="Q67" s="88"/>
      <c r="R67" s="88"/>
      <c r="S67" s="88"/>
    </row>
    <row r="68" spans="2:19" ht="253.5" customHeight="1" thickBot="1" x14ac:dyDescent="0.3">
      <c r="B68" s="2"/>
      <c r="C68" s="7"/>
      <c r="D68" s="159" t="s">
        <v>50</v>
      </c>
      <c r="E68" s="85"/>
      <c r="F68" s="160" t="s">
        <v>65</v>
      </c>
      <c r="G68" s="85"/>
      <c r="H68" s="219"/>
      <c r="I68" s="220"/>
      <c r="J68" s="221"/>
      <c r="K68" s="222"/>
      <c r="L68" s="223"/>
      <c r="M68" s="224" t="s">
        <v>24</v>
      </c>
      <c r="N68" s="225"/>
      <c r="P68" s="6"/>
      <c r="Q68" s="73"/>
      <c r="R68" s="73"/>
      <c r="S68" s="73"/>
    </row>
    <row r="69" spans="2:19" ht="5.25" customHeight="1" x14ac:dyDescent="0.25">
      <c r="B69" s="2"/>
      <c r="C69" s="7"/>
      <c r="D69" s="47"/>
      <c r="E69" s="48"/>
      <c r="F69" s="49"/>
      <c r="G69" s="48"/>
      <c r="H69" s="47"/>
      <c r="I69" s="48"/>
      <c r="J69" s="49"/>
      <c r="K69" s="12"/>
      <c r="P69" s="6"/>
      <c r="Q69" s="57"/>
      <c r="R69" s="57"/>
      <c r="S69" s="57"/>
    </row>
    <row r="70" spans="2:19" ht="5.25" customHeight="1" x14ac:dyDescent="0.25">
      <c r="B70" s="2"/>
      <c r="C70" s="89"/>
      <c r="D70" s="90"/>
      <c r="E70" s="90"/>
      <c r="F70" s="90"/>
      <c r="G70" s="90"/>
      <c r="H70" s="90"/>
      <c r="I70" s="90"/>
      <c r="J70" s="90"/>
      <c r="K70" s="89"/>
      <c r="L70" s="89"/>
      <c r="M70" s="89"/>
      <c r="N70" s="89"/>
      <c r="O70" s="89"/>
      <c r="P70" s="2"/>
      <c r="Q70" s="73"/>
      <c r="R70" s="73"/>
      <c r="S70" s="73"/>
    </row>
    <row r="71" spans="2:19" ht="14.45" customHeight="1" x14ac:dyDescent="0.25">
      <c r="B71" s="2"/>
      <c r="C71" s="89"/>
      <c r="D71" s="206" t="s">
        <v>33</v>
      </c>
      <c r="E71" s="206"/>
      <c r="F71" s="206"/>
      <c r="G71" s="206"/>
      <c r="H71" s="206"/>
      <c r="I71" s="206"/>
      <c r="J71" s="206"/>
      <c r="K71" s="206"/>
      <c r="L71" s="206"/>
      <c r="M71" s="206"/>
      <c r="N71" s="206"/>
      <c r="O71" s="89"/>
      <c r="P71" s="2"/>
      <c r="Q71" s="50"/>
      <c r="R71" s="50"/>
      <c r="S71" s="50"/>
    </row>
    <row r="72" spans="2:19" ht="5.25" customHeight="1" x14ac:dyDescent="0.25">
      <c r="B72" s="2"/>
      <c r="C72" s="89"/>
      <c r="D72" s="90"/>
      <c r="E72" s="90"/>
      <c r="F72" s="90"/>
      <c r="G72" s="90"/>
      <c r="H72" s="90"/>
      <c r="I72" s="90"/>
      <c r="J72" s="90"/>
      <c r="K72" s="89"/>
      <c r="L72" s="89"/>
      <c r="M72" s="89"/>
      <c r="N72" s="89"/>
      <c r="O72" s="89"/>
      <c r="P72" s="2"/>
      <c r="Q72" s="73"/>
      <c r="R72" s="73"/>
      <c r="S72" s="73"/>
    </row>
    <row r="73" spans="2:19" ht="5.25" customHeight="1" x14ac:dyDescent="0.25">
      <c r="B73" s="2"/>
      <c r="C73" s="7"/>
      <c r="D73" s="91"/>
      <c r="E73" s="91"/>
      <c r="F73" s="91"/>
      <c r="G73" s="91"/>
      <c r="H73" s="91"/>
      <c r="I73" s="91"/>
      <c r="J73" s="92"/>
      <c r="K73" s="93"/>
      <c r="L73" s="7"/>
      <c r="M73" s="7"/>
      <c r="N73" s="7"/>
      <c r="O73" s="7"/>
      <c r="P73" s="6"/>
      <c r="Q73" s="73"/>
      <c r="R73" s="73"/>
      <c r="S73" s="73"/>
    </row>
    <row r="74" spans="2:19" ht="56.1" customHeight="1" thickBot="1" x14ac:dyDescent="0.3">
      <c r="B74" s="2"/>
      <c r="C74" s="7"/>
      <c r="D74" s="207" t="s">
        <v>34</v>
      </c>
      <c r="E74" s="208"/>
      <c r="F74" s="208"/>
      <c r="G74" s="208"/>
      <c r="H74" s="208"/>
      <c r="I74" s="208"/>
      <c r="J74" s="208"/>
      <c r="K74" s="208"/>
      <c r="L74" s="208"/>
      <c r="M74" s="208"/>
      <c r="N74" s="208"/>
      <c r="P74" s="6"/>
      <c r="Q74" s="183"/>
      <c r="R74" s="183"/>
      <c r="S74" s="183"/>
    </row>
    <row r="75" spans="2:19" ht="15" customHeight="1" thickBot="1" x14ac:dyDescent="0.25">
      <c r="B75" s="2"/>
      <c r="C75" s="7"/>
      <c r="D75" s="184" t="s">
        <v>35</v>
      </c>
      <c r="E75" s="185"/>
      <c r="F75" s="184" t="s">
        <v>20</v>
      </c>
      <c r="G75" s="185"/>
      <c r="H75" s="184" t="s">
        <v>21</v>
      </c>
      <c r="I75" s="186"/>
      <c r="J75" s="185"/>
      <c r="K75" s="187" t="s">
        <v>22</v>
      </c>
      <c r="L75" s="188"/>
      <c r="M75" s="188"/>
      <c r="N75" s="94" t="s">
        <v>23</v>
      </c>
      <c r="P75" s="6"/>
      <c r="Q75" s="183"/>
      <c r="R75" s="183"/>
      <c r="S75" s="183"/>
    </row>
    <row r="76" spans="2:19" ht="204" customHeight="1" thickBot="1" x14ac:dyDescent="0.3">
      <c r="B76" s="2"/>
      <c r="C76" s="7"/>
      <c r="D76" s="161" t="s">
        <v>45</v>
      </c>
      <c r="E76" s="95"/>
      <c r="F76" s="162" t="s">
        <v>66</v>
      </c>
      <c r="G76" s="95"/>
      <c r="H76" s="209"/>
      <c r="I76" s="210"/>
      <c r="J76" s="211"/>
      <c r="K76" s="226"/>
      <c r="L76" s="226"/>
      <c r="M76" s="226"/>
      <c r="N76" s="96" t="s">
        <v>24</v>
      </c>
      <c r="P76" s="6"/>
      <c r="Q76" s="183"/>
      <c r="R76" s="183"/>
      <c r="S76" s="183"/>
    </row>
    <row r="77" spans="2:19" ht="15" customHeight="1" thickBot="1" x14ac:dyDescent="0.25">
      <c r="B77" s="2"/>
      <c r="C77" s="7"/>
      <c r="D77" s="184" t="s">
        <v>19</v>
      </c>
      <c r="E77" s="185"/>
      <c r="F77" s="184" t="s">
        <v>20</v>
      </c>
      <c r="G77" s="185"/>
      <c r="H77" s="184" t="s">
        <v>21</v>
      </c>
      <c r="I77" s="186"/>
      <c r="J77" s="185"/>
      <c r="K77" s="187" t="s">
        <v>22</v>
      </c>
      <c r="L77" s="188"/>
      <c r="M77" s="97"/>
      <c r="N77" s="94" t="s">
        <v>23</v>
      </c>
      <c r="P77" s="6"/>
      <c r="Q77" s="73"/>
      <c r="R77" s="73"/>
      <c r="S77" s="73"/>
    </row>
    <row r="78" spans="2:19" ht="61.5" customHeight="1" thickBot="1" x14ac:dyDescent="0.3">
      <c r="B78" s="2"/>
      <c r="C78" s="7"/>
      <c r="D78" s="163" t="s">
        <v>46</v>
      </c>
      <c r="E78" s="98"/>
      <c r="F78" s="164" t="s">
        <v>67</v>
      </c>
      <c r="G78" s="98"/>
      <c r="H78" s="205"/>
      <c r="I78" s="190"/>
      <c r="J78" s="191"/>
      <c r="K78" s="192"/>
      <c r="L78" s="193"/>
      <c r="M78" s="194"/>
      <c r="N78" s="99" t="s">
        <v>24</v>
      </c>
      <c r="P78" s="6"/>
      <c r="Q78" s="183"/>
      <c r="R78" s="183"/>
      <c r="S78" s="183"/>
    </row>
    <row r="79" spans="2:19" ht="15" customHeight="1" thickBot="1" x14ac:dyDescent="0.25">
      <c r="B79" s="2"/>
      <c r="C79" s="7"/>
      <c r="D79" s="184" t="s">
        <v>19</v>
      </c>
      <c r="E79" s="185"/>
      <c r="F79" s="184" t="s">
        <v>20</v>
      </c>
      <c r="G79" s="185"/>
      <c r="H79" s="186" t="s">
        <v>21</v>
      </c>
      <c r="I79" s="186"/>
      <c r="J79" s="185"/>
      <c r="K79" s="187" t="s">
        <v>22</v>
      </c>
      <c r="L79" s="188"/>
      <c r="M79" s="189"/>
      <c r="N79" s="94" t="s">
        <v>23</v>
      </c>
      <c r="P79" s="6"/>
      <c r="Q79" s="183"/>
      <c r="R79" s="183"/>
      <c r="S79" s="183"/>
    </row>
    <row r="80" spans="2:19" ht="106.5" customHeight="1" thickBot="1" x14ac:dyDescent="0.3">
      <c r="B80" s="2"/>
      <c r="C80" s="7"/>
      <c r="D80" s="163" t="s">
        <v>57</v>
      </c>
      <c r="E80" s="98"/>
      <c r="F80" s="164" t="s">
        <v>68</v>
      </c>
      <c r="G80" s="98"/>
      <c r="H80" s="190"/>
      <c r="I80" s="190"/>
      <c r="J80" s="191"/>
      <c r="K80" s="192"/>
      <c r="L80" s="193"/>
      <c r="M80" s="194"/>
      <c r="N80" s="99" t="s">
        <v>24</v>
      </c>
      <c r="P80" s="6"/>
      <c r="Q80" s="183"/>
      <c r="R80" s="183"/>
      <c r="S80" s="183"/>
    </row>
    <row r="81" spans="2:19" ht="5.25" customHeight="1" x14ac:dyDescent="0.25">
      <c r="B81" s="2"/>
      <c r="C81" s="7"/>
      <c r="D81" s="100"/>
      <c r="E81" s="100"/>
      <c r="F81" s="100"/>
      <c r="H81" s="10"/>
      <c r="I81" s="100"/>
      <c r="J81" s="100"/>
      <c r="K81" s="12"/>
      <c r="P81" s="6"/>
      <c r="Q81" s="73"/>
      <c r="R81" s="73"/>
      <c r="S81" s="73"/>
    </row>
    <row r="82" spans="2:19" ht="5.25" customHeight="1" x14ac:dyDescent="0.25">
      <c r="B82" s="2"/>
      <c r="C82" s="101"/>
      <c r="D82" s="102"/>
      <c r="E82" s="103"/>
      <c r="F82" s="104"/>
      <c r="G82" s="103"/>
      <c r="H82" s="102"/>
      <c r="I82" s="103"/>
      <c r="J82" s="104"/>
      <c r="K82" s="105"/>
      <c r="L82" s="106"/>
      <c r="M82" s="106"/>
      <c r="N82" s="106"/>
      <c r="O82" s="106"/>
      <c r="P82" s="2"/>
      <c r="Q82" s="73"/>
      <c r="R82" s="73"/>
      <c r="S82" s="73"/>
    </row>
    <row r="83" spans="2:19" ht="14.45" customHeight="1" x14ac:dyDescent="0.25">
      <c r="B83" s="2"/>
      <c r="C83" s="107"/>
      <c r="D83" s="199" t="s">
        <v>36</v>
      </c>
      <c r="E83" s="199"/>
      <c r="F83" s="199"/>
      <c r="G83" s="199"/>
      <c r="H83" s="199"/>
      <c r="I83" s="199"/>
      <c r="J83" s="199"/>
      <c r="K83" s="199"/>
      <c r="L83" s="199"/>
      <c r="M83" s="199"/>
      <c r="N83" s="199"/>
      <c r="O83" s="106"/>
      <c r="P83" s="2"/>
      <c r="Q83" s="77"/>
      <c r="R83" s="77"/>
      <c r="S83" s="77"/>
    </row>
    <row r="84" spans="2:19" ht="5.25" customHeight="1" x14ac:dyDescent="0.25">
      <c r="B84" s="2"/>
      <c r="C84" s="108"/>
      <c r="D84" s="109"/>
      <c r="E84" s="110"/>
      <c r="F84" s="111"/>
      <c r="G84" s="110"/>
      <c r="H84" s="109"/>
      <c r="I84" s="110"/>
      <c r="J84" s="111"/>
      <c r="K84" s="112"/>
      <c r="L84" s="106"/>
      <c r="M84" s="106"/>
      <c r="N84" s="106"/>
      <c r="O84" s="106"/>
      <c r="P84" s="2"/>
      <c r="Q84" s="77"/>
      <c r="R84" s="77"/>
      <c r="S84" s="77"/>
    </row>
    <row r="85" spans="2:19" ht="5.25" customHeight="1" x14ac:dyDescent="0.25">
      <c r="B85" s="2"/>
      <c r="C85" s="7"/>
      <c r="D85" s="113"/>
      <c r="F85" s="114"/>
      <c r="H85" s="113"/>
      <c r="J85" s="113"/>
      <c r="K85" s="12"/>
      <c r="P85" s="6"/>
      <c r="Q85" s="77"/>
      <c r="R85" s="77"/>
      <c r="S85" s="77"/>
    </row>
    <row r="86" spans="2:19" ht="74.099999999999994" customHeight="1" thickBot="1" x14ac:dyDescent="0.3">
      <c r="B86" s="2"/>
      <c r="C86" s="7"/>
      <c r="D86" s="200" t="s">
        <v>37</v>
      </c>
      <c r="E86" s="201"/>
      <c r="F86" s="201"/>
      <c r="G86" s="201"/>
      <c r="H86" s="201"/>
      <c r="I86" s="201"/>
      <c r="J86" s="201"/>
      <c r="K86" s="201"/>
      <c r="L86" s="201"/>
      <c r="M86" s="201"/>
      <c r="N86" s="201"/>
      <c r="P86" s="6"/>
      <c r="Q86" s="73"/>
      <c r="R86" s="73"/>
      <c r="S86" s="73"/>
    </row>
    <row r="87" spans="2:19" ht="15" hidden="1" customHeight="1" thickBot="1" x14ac:dyDescent="0.25">
      <c r="B87" s="2"/>
      <c r="C87" s="7"/>
      <c r="D87" s="169" t="s">
        <v>19</v>
      </c>
      <c r="E87" s="170"/>
      <c r="F87" s="169" t="s">
        <v>20</v>
      </c>
      <c r="G87" s="170"/>
      <c r="H87" s="169" t="s">
        <v>21</v>
      </c>
      <c r="I87" s="171"/>
      <c r="J87" s="170"/>
      <c r="K87" s="172" t="s">
        <v>22</v>
      </c>
      <c r="L87" s="173"/>
      <c r="M87" s="172" t="s">
        <v>23</v>
      </c>
      <c r="N87" s="173"/>
      <c r="P87" s="6"/>
      <c r="Q87" s="57"/>
      <c r="R87" s="83"/>
      <c r="S87" s="57"/>
    </row>
    <row r="88" spans="2:19" ht="110.45" hidden="1" customHeight="1" thickBot="1" x14ac:dyDescent="0.3">
      <c r="B88" s="2"/>
      <c r="C88" s="7"/>
      <c r="D88" s="115">
        <v>0</v>
      </c>
      <c r="E88" s="116"/>
      <c r="F88" s="117" t="s">
        <v>49</v>
      </c>
      <c r="G88" s="116"/>
      <c r="H88" s="174"/>
      <c r="I88" s="175"/>
      <c r="J88" s="176"/>
      <c r="K88" s="195"/>
      <c r="L88" s="196"/>
      <c r="M88" s="197" t="s">
        <v>24</v>
      </c>
      <c r="N88" s="198"/>
      <c r="P88" s="6"/>
      <c r="Q88" s="183"/>
      <c r="R88" s="183"/>
      <c r="S88" s="183"/>
    </row>
    <row r="89" spans="2:19" ht="15" customHeight="1" thickBot="1" x14ac:dyDescent="0.25">
      <c r="B89" s="2"/>
      <c r="C89" s="7"/>
      <c r="D89" s="169" t="s">
        <v>19</v>
      </c>
      <c r="E89" s="170"/>
      <c r="F89" s="169" t="s">
        <v>20</v>
      </c>
      <c r="G89" s="170"/>
      <c r="H89" s="169" t="s">
        <v>21</v>
      </c>
      <c r="I89" s="171"/>
      <c r="J89" s="170"/>
      <c r="K89" s="172" t="s">
        <v>22</v>
      </c>
      <c r="L89" s="173"/>
      <c r="M89" s="172" t="s">
        <v>23</v>
      </c>
      <c r="N89" s="173"/>
      <c r="P89" s="6"/>
      <c r="Q89" s="183"/>
      <c r="R89" s="183"/>
      <c r="S89" s="183"/>
    </row>
    <row r="90" spans="2:19" ht="293.45" customHeight="1" thickBot="1" x14ac:dyDescent="0.3">
      <c r="B90" s="2"/>
      <c r="C90" s="7"/>
      <c r="D90" s="165" t="s">
        <v>59</v>
      </c>
      <c r="E90" s="116"/>
      <c r="F90" s="166" t="s">
        <v>69</v>
      </c>
      <c r="G90" s="116"/>
      <c r="H90" s="174"/>
      <c r="I90" s="175"/>
      <c r="J90" s="176"/>
      <c r="K90" s="177"/>
      <c r="L90" s="178"/>
      <c r="M90" s="179" t="s">
        <v>24</v>
      </c>
      <c r="N90" s="180"/>
      <c r="P90" s="6"/>
      <c r="Q90" s="183"/>
      <c r="R90" s="183"/>
      <c r="S90" s="183"/>
    </row>
    <row r="91" spans="2:19" ht="15" customHeight="1" thickBot="1" x14ac:dyDescent="0.25">
      <c r="B91" s="2"/>
      <c r="C91" s="7"/>
      <c r="D91" s="169" t="s">
        <v>19</v>
      </c>
      <c r="E91" s="170"/>
      <c r="F91" s="169" t="s">
        <v>20</v>
      </c>
      <c r="G91" s="170"/>
      <c r="H91" s="202" t="s">
        <v>21</v>
      </c>
      <c r="I91" s="203"/>
      <c r="J91" s="204"/>
      <c r="K91" s="181" t="s">
        <v>22</v>
      </c>
      <c r="L91" s="182"/>
      <c r="M91" s="181" t="s">
        <v>23</v>
      </c>
      <c r="N91" s="182"/>
      <c r="P91" s="6"/>
      <c r="Q91" s="183"/>
      <c r="R91" s="183"/>
      <c r="S91" s="183"/>
    </row>
    <row r="92" spans="2:19" ht="240.95" customHeight="1" thickBot="1" x14ac:dyDescent="0.3">
      <c r="B92" s="2"/>
      <c r="C92" s="7"/>
      <c r="D92" s="165" t="s">
        <v>54</v>
      </c>
      <c r="E92" s="116"/>
      <c r="F92" s="166" t="s">
        <v>70</v>
      </c>
      <c r="G92" s="116"/>
      <c r="H92" s="174"/>
      <c r="I92" s="175"/>
      <c r="J92" s="176"/>
      <c r="K92" s="177"/>
      <c r="L92" s="178"/>
      <c r="M92" s="179" t="s">
        <v>24</v>
      </c>
      <c r="N92" s="180"/>
      <c r="P92" s="6"/>
      <c r="Q92" s="183"/>
      <c r="R92" s="183"/>
      <c r="S92" s="183"/>
    </row>
    <row r="93" spans="2:19" ht="15" customHeight="1" thickBot="1" x14ac:dyDescent="0.25">
      <c r="B93" s="2"/>
      <c r="C93" s="7"/>
      <c r="D93" s="169" t="s">
        <v>19</v>
      </c>
      <c r="E93" s="170"/>
      <c r="F93" s="169" t="s">
        <v>20</v>
      </c>
      <c r="G93" s="170"/>
      <c r="H93" s="169" t="s">
        <v>21</v>
      </c>
      <c r="I93" s="171"/>
      <c r="J93" s="170"/>
      <c r="K93" s="172" t="s">
        <v>22</v>
      </c>
      <c r="L93" s="173"/>
      <c r="M93" s="172" t="s">
        <v>23</v>
      </c>
      <c r="N93" s="173"/>
      <c r="P93" s="6"/>
      <c r="Q93" s="183"/>
      <c r="R93" s="183"/>
      <c r="S93" s="183"/>
    </row>
    <row r="94" spans="2:19" ht="108.75" customHeight="1" thickBot="1" x14ac:dyDescent="0.3">
      <c r="B94" s="2"/>
      <c r="C94" s="7"/>
      <c r="D94" s="165" t="s">
        <v>56</v>
      </c>
      <c r="E94" s="116"/>
      <c r="F94" s="166" t="s">
        <v>71</v>
      </c>
      <c r="G94" s="116"/>
      <c r="H94" s="174"/>
      <c r="I94" s="175"/>
      <c r="J94" s="176"/>
      <c r="K94" s="177"/>
      <c r="L94" s="178"/>
      <c r="M94" s="179" t="s">
        <v>24</v>
      </c>
      <c r="N94" s="180"/>
      <c r="P94" s="6"/>
      <c r="Q94" s="118"/>
      <c r="R94" s="118"/>
      <c r="S94" s="118"/>
    </row>
    <row r="95" spans="2:19" ht="19.5" customHeight="1" x14ac:dyDescent="0.25">
      <c r="B95" s="2"/>
      <c r="C95" s="7"/>
      <c r="D95" s="91"/>
      <c r="E95" s="91"/>
      <c r="F95" s="91"/>
      <c r="G95" s="91"/>
      <c r="H95" s="91"/>
      <c r="I95" s="91"/>
      <c r="J95" s="91"/>
      <c r="K95" s="12"/>
      <c r="P95" s="6"/>
      <c r="R95" s="40"/>
      <c r="S95" s="40"/>
    </row>
    <row r="96" spans="2:19" ht="213.75" customHeight="1" x14ac:dyDescent="0.25">
      <c r="B96" s="2"/>
      <c r="C96" s="167" t="s">
        <v>72</v>
      </c>
      <c r="D96" s="168"/>
      <c r="E96" s="168"/>
      <c r="F96" s="168"/>
      <c r="G96" s="168"/>
      <c r="H96" s="168"/>
      <c r="I96" s="168"/>
      <c r="J96" s="168"/>
      <c r="K96" s="168"/>
      <c r="L96" s="168"/>
      <c r="M96" s="168"/>
      <c r="N96" s="168"/>
      <c r="O96" s="2"/>
      <c r="P96" s="6"/>
      <c r="R96" s="40"/>
      <c r="S96" s="40"/>
    </row>
    <row r="97" spans="18:19" x14ac:dyDescent="0.25">
      <c r="R97" s="40"/>
      <c r="S97" s="40"/>
    </row>
    <row r="98" spans="18:19" x14ac:dyDescent="0.25">
      <c r="R98" s="40"/>
      <c r="S98" s="40"/>
    </row>
    <row r="99" spans="18:19" x14ac:dyDescent="0.25">
      <c r="R99" s="40"/>
      <c r="S99" s="40"/>
    </row>
    <row r="100" spans="18:19" x14ac:dyDescent="0.25">
      <c r="R100" s="40"/>
      <c r="S100" s="40"/>
    </row>
    <row r="101" spans="18:19" x14ac:dyDescent="0.25">
      <c r="R101" s="40"/>
      <c r="S101" s="40"/>
    </row>
    <row r="102" spans="18:19" x14ac:dyDescent="0.25">
      <c r="R102" s="40"/>
      <c r="S102" s="40"/>
    </row>
    <row r="103" spans="18:19" x14ac:dyDescent="0.25">
      <c r="R103" s="40"/>
      <c r="S103" s="40"/>
    </row>
    <row r="104" spans="18:19" x14ac:dyDescent="0.25">
      <c r="R104" s="40"/>
      <c r="S104" s="40"/>
    </row>
    <row r="105" spans="18:19" x14ac:dyDescent="0.25">
      <c r="R105" s="40"/>
      <c r="S105" s="40"/>
    </row>
    <row r="106" spans="18:19" x14ac:dyDescent="0.25">
      <c r="R106" s="40"/>
      <c r="S106" s="40"/>
    </row>
    <row r="107" spans="18:19" x14ac:dyDescent="0.25">
      <c r="R107" s="40"/>
      <c r="S107" s="40"/>
    </row>
    <row r="108" spans="18:19" x14ac:dyDescent="0.25">
      <c r="R108" s="40"/>
      <c r="S108" s="40"/>
    </row>
    <row r="109" spans="18:19" x14ac:dyDescent="0.25">
      <c r="R109" s="40"/>
      <c r="S109" s="40"/>
    </row>
    <row r="110" spans="18:19" x14ac:dyDescent="0.25">
      <c r="R110" s="40"/>
      <c r="S110" s="40"/>
    </row>
    <row r="111" spans="18:19" x14ac:dyDescent="0.25">
      <c r="R111" s="40"/>
      <c r="S111" s="40"/>
    </row>
    <row r="112" spans="18:19" x14ac:dyDescent="0.25">
      <c r="R112" s="40"/>
      <c r="S112" s="40"/>
    </row>
    <row r="113" spans="18:19" x14ac:dyDescent="0.25">
      <c r="R113" s="40"/>
      <c r="S113" s="40"/>
    </row>
    <row r="114" spans="18:19" x14ac:dyDescent="0.25">
      <c r="R114" s="40"/>
      <c r="S114" s="40"/>
    </row>
    <row r="115" spans="18:19" x14ac:dyDescent="0.25">
      <c r="R115" s="40"/>
      <c r="S115" s="40"/>
    </row>
    <row r="116" spans="18:19" x14ac:dyDescent="0.25">
      <c r="R116" s="40"/>
      <c r="S116" s="40"/>
    </row>
    <row r="117" spans="18:19" x14ac:dyDescent="0.25">
      <c r="R117" s="40"/>
      <c r="S117" s="40"/>
    </row>
    <row r="118" spans="18:19" x14ac:dyDescent="0.25">
      <c r="R118" s="40"/>
      <c r="S118" s="40"/>
    </row>
    <row r="119" spans="18:19" x14ac:dyDescent="0.25">
      <c r="R119" s="40"/>
      <c r="S119" s="40"/>
    </row>
    <row r="120" spans="18:19" x14ac:dyDescent="0.25">
      <c r="R120" s="40"/>
      <c r="S120" s="40"/>
    </row>
    <row r="121" spans="18:19" x14ac:dyDescent="0.25">
      <c r="R121" s="40"/>
      <c r="S121" s="40"/>
    </row>
    <row r="122" spans="18:19" x14ac:dyDescent="0.25">
      <c r="R122" s="40"/>
      <c r="S122" s="40"/>
    </row>
    <row r="123" spans="18:19" x14ac:dyDescent="0.25">
      <c r="R123" s="40"/>
      <c r="S123" s="40"/>
    </row>
    <row r="124" spans="18:19" x14ac:dyDescent="0.25">
      <c r="R124" s="40"/>
      <c r="S124" s="40"/>
    </row>
    <row r="125" spans="18:19" x14ac:dyDescent="0.25">
      <c r="R125" s="40"/>
      <c r="S125" s="40"/>
    </row>
    <row r="126" spans="18:19" x14ac:dyDescent="0.25">
      <c r="R126" s="40"/>
      <c r="S126" s="40"/>
    </row>
    <row r="127" spans="18:19" x14ac:dyDescent="0.25">
      <c r="R127" s="40"/>
      <c r="S127" s="40"/>
    </row>
    <row r="128" spans="18:19" x14ac:dyDescent="0.25">
      <c r="R128" s="40"/>
      <c r="S128" s="40"/>
    </row>
    <row r="129" spans="18:19" x14ac:dyDescent="0.25">
      <c r="R129" s="40"/>
      <c r="S129" s="40"/>
    </row>
    <row r="130" spans="18:19" x14ac:dyDescent="0.25">
      <c r="R130" s="40"/>
      <c r="S130" s="40"/>
    </row>
    <row r="131" spans="18:19" x14ac:dyDescent="0.25">
      <c r="R131" s="40"/>
      <c r="S131" s="40"/>
    </row>
    <row r="132" spans="18:19" x14ac:dyDescent="0.25">
      <c r="R132" s="40"/>
      <c r="S132" s="40"/>
    </row>
    <row r="133" spans="18:19" x14ac:dyDescent="0.25">
      <c r="R133" s="40"/>
      <c r="S133" s="40"/>
    </row>
    <row r="134" spans="18:19" x14ac:dyDescent="0.25">
      <c r="R134" s="40"/>
      <c r="S134" s="40"/>
    </row>
    <row r="135" spans="18:19" x14ac:dyDescent="0.25">
      <c r="R135" s="40"/>
      <c r="S135" s="40"/>
    </row>
    <row r="136" spans="18:19" x14ac:dyDescent="0.25">
      <c r="R136" s="40"/>
      <c r="S136" s="40"/>
    </row>
    <row r="137" spans="18:19" x14ac:dyDescent="0.25">
      <c r="R137" s="40"/>
      <c r="S137" s="40"/>
    </row>
    <row r="138" spans="18:19" x14ac:dyDescent="0.25">
      <c r="R138" s="40"/>
      <c r="S138" s="40"/>
    </row>
    <row r="139" spans="18:19" x14ac:dyDescent="0.25">
      <c r="R139" s="40"/>
      <c r="S139" s="40"/>
    </row>
    <row r="140" spans="18:19" x14ac:dyDescent="0.25">
      <c r="R140" s="40"/>
      <c r="S140" s="40"/>
    </row>
    <row r="141" spans="18:19" x14ac:dyDescent="0.25">
      <c r="R141" s="40"/>
      <c r="S141" s="40"/>
    </row>
    <row r="142" spans="18:19" x14ac:dyDescent="0.25">
      <c r="R142" s="40"/>
      <c r="S142" s="40"/>
    </row>
    <row r="143" spans="18:19" x14ac:dyDescent="0.25">
      <c r="R143" s="40"/>
      <c r="S143" s="40"/>
    </row>
    <row r="144" spans="18:19" x14ac:dyDescent="0.25">
      <c r="R144" s="40"/>
      <c r="S144" s="40"/>
    </row>
    <row r="145" spans="18:19" x14ac:dyDescent="0.25">
      <c r="R145" s="40"/>
      <c r="S145" s="40"/>
    </row>
    <row r="146" spans="18:19" x14ac:dyDescent="0.25">
      <c r="R146" s="40"/>
      <c r="S146" s="40"/>
    </row>
    <row r="147" spans="18:19" x14ac:dyDescent="0.25">
      <c r="R147" s="40"/>
      <c r="S147" s="40"/>
    </row>
    <row r="148" spans="18:19" x14ac:dyDescent="0.25">
      <c r="R148" s="40"/>
      <c r="S148" s="40"/>
    </row>
    <row r="149" spans="18:19" x14ac:dyDescent="0.25">
      <c r="R149" s="40"/>
      <c r="S149" s="40"/>
    </row>
    <row r="150" spans="18:19" x14ac:dyDescent="0.25">
      <c r="R150" s="40"/>
      <c r="S150" s="40"/>
    </row>
    <row r="151" spans="18:19" x14ac:dyDescent="0.25">
      <c r="R151" s="40"/>
      <c r="S151" s="40"/>
    </row>
    <row r="152" spans="18:19" x14ac:dyDescent="0.25">
      <c r="R152" s="40"/>
      <c r="S152" s="40"/>
    </row>
    <row r="153" spans="18:19" x14ac:dyDescent="0.25">
      <c r="R153" s="40"/>
      <c r="S153" s="40"/>
    </row>
    <row r="154" spans="18:19" x14ac:dyDescent="0.25">
      <c r="R154" s="40"/>
      <c r="S154" s="40"/>
    </row>
    <row r="155" spans="18:19" x14ac:dyDescent="0.25">
      <c r="R155" s="40"/>
      <c r="S155" s="40"/>
    </row>
    <row r="156" spans="18:19" x14ac:dyDescent="0.25">
      <c r="R156" s="40"/>
      <c r="S156" s="40"/>
    </row>
    <row r="157" spans="18:19" x14ac:dyDescent="0.25">
      <c r="R157" s="40"/>
      <c r="S157" s="40"/>
    </row>
    <row r="158" spans="18:19" x14ac:dyDescent="0.25">
      <c r="R158" s="40"/>
      <c r="S158" s="40"/>
    </row>
    <row r="159" spans="18:19" x14ac:dyDescent="0.25">
      <c r="R159" s="40"/>
      <c r="S159" s="40"/>
    </row>
    <row r="160" spans="18:19" x14ac:dyDescent="0.25">
      <c r="R160" s="40"/>
      <c r="S160" s="40"/>
    </row>
    <row r="161" spans="18:19" x14ac:dyDescent="0.25">
      <c r="R161" s="40"/>
      <c r="S161" s="40"/>
    </row>
    <row r="162" spans="18:19" x14ac:dyDescent="0.25">
      <c r="R162" s="40"/>
      <c r="S162" s="40"/>
    </row>
    <row r="163" spans="18:19" x14ac:dyDescent="0.25">
      <c r="R163" s="40"/>
      <c r="S163" s="40"/>
    </row>
    <row r="164" spans="18:19" x14ac:dyDescent="0.25">
      <c r="R164" s="40"/>
      <c r="S164" s="40"/>
    </row>
    <row r="165" spans="18:19" x14ac:dyDescent="0.25">
      <c r="R165" s="40"/>
      <c r="S165" s="40"/>
    </row>
    <row r="166" spans="18:19" x14ac:dyDescent="0.25">
      <c r="R166" s="40"/>
      <c r="S166" s="40"/>
    </row>
    <row r="167" spans="18:19" x14ac:dyDescent="0.25">
      <c r="R167" s="40"/>
      <c r="S167" s="40"/>
    </row>
    <row r="168" spans="18:19" x14ac:dyDescent="0.25">
      <c r="R168" s="40"/>
      <c r="S168" s="40"/>
    </row>
    <row r="169" spans="18:19" x14ac:dyDescent="0.25">
      <c r="R169" s="40"/>
      <c r="S169" s="40"/>
    </row>
    <row r="170" spans="18:19" x14ac:dyDescent="0.25">
      <c r="R170" s="40"/>
      <c r="S170" s="40"/>
    </row>
    <row r="171" spans="18:19" x14ac:dyDescent="0.25">
      <c r="R171" s="40"/>
      <c r="S171" s="40"/>
    </row>
    <row r="172" spans="18:19" x14ac:dyDescent="0.25">
      <c r="R172" s="40"/>
      <c r="S172" s="40"/>
    </row>
    <row r="173" spans="18:19" x14ac:dyDescent="0.25">
      <c r="R173" s="40"/>
      <c r="S173" s="40"/>
    </row>
    <row r="174" spans="18:19" x14ac:dyDescent="0.25">
      <c r="R174" s="40"/>
      <c r="S174" s="40"/>
    </row>
    <row r="175" spans="18:19" x14ac:dyDescent="0.25">
      <c r="R175" s="40"/>
      <c r="S175" s="40"/>
    </row>
    <row r="176" spans="18:19" x14ac:dyDescent="0.25">
      <c r="R176" s="40"/>
      <c r="S176" s="40"/>
    </row>
    <row r="177" spans="18:19" x14ac:dyDescent="0.25">
      <c r="R177" s="40"/>
      <c r="S177" s="40"/>
    </row>
    <row r="178" spans="18:19" x14ac:dyDescent="0.25">
      <c r="R178" s="40"/>
      <c r="S178" s="40"/>
    </row>
    <row r="179" spans="18:19" x14ac:dyDescent="0.25">
      <c r="R179" s="40"/>
      <c r="S179" s="40"/>
    </row>
    <row r="180" spans="18:19" x14ac:dyDescent="0.25">
      <c r="R180" s="40"/>
      <c r="S180" s="40"/>
    </row>
    <row r="181" spans="18:19" x14ac:dyDescent="0.25">
      <c r="R181" s="40"/>
      <c r="S181" s="40"/>
    </row>
    <row r="182" spans="18:19" x14ac:dyDescent="0.25">
      <c r="R182" s="40"/>
      <c r="S182" s="40"/>
    </row>
    <row r="183" spans="18:19" x14ac:dyDescent="0.25">
      <c r="R183" s="40"/>
      <c r="S183" s="40"/>
    </row>
    <row r="184" spans="18:19" x14ac:dyDescent="0.25">
      <c r="R184" s="40"/>
      <c r="S184" s="40"/>
    </row>
    <row r="185" spans="18:19" x14ac:dyDescent="0.25">
      <c r="R185" s="40"/>
      <c r="S185" s="40"/>
    </row>
    <row r="186" spans="18:19" x14ac:dyDescent="0.25">
      <c r="R186" s="40"/>
      <c r="S186" s="40"/>
    </row>
    <row r="187" spans="18:19" x14ac:dyDescent="0.25">
      <c r="R187" s="40"/>
      <c r="S187" s="40"/>
    </row>
    <row r="188" spans="18:19" x14ac:dyDescent="0.25">
      <c r="R188" s="40"/>
      <c r="S188" s="40"/>
    </row>
    <row r="189" spans="18:19" x14ac:dyDescent="0.25">
      <c r="R189" s="40"/>
      <c r="S189" s="40"/>
    </row>
    <row r="190" spans="18:19" x14ac:dyDescent="0.25">
      <c r="R190" s="40"/>
      <c r="S190" s="40"/>
    </row>
    <row r="191" spans="18:19" x14ac:dyDescent="0.25">
      <c r="R191" s="40"/>
      <c r="S191" s="40"/>
    </row>
  </sheetData>
  <sheetProtection algorithmName="SHA-512" hashValue="S82GMDKNc4jmChueGXmnRCpn7aDqgxCAJ+ImtIjSvpJ7jVYrmMopr1Z8xbFZwM2qCseAms5q1ohin1mRTZ9LiA==" saltValue="CWNpfnKENMOu88OxE5Qztw==" spinCount="100000" sheet="1" formatCells="0" formatColumns="0" formatRows="0" insertColumns="0" insertRows="0" insertHyperlinks="0" selectLockedCells="1" sort="0" autoFilter="0" pivotTables="0"/>
  <mergeCells count="168">
    <mergeCell ref="B2:P7"/>
    <mergeCell ref="D9:N9"/>
    <mergeCell ref="F12:N12"/>
    <mergeCell ref="D19:N19"/>
    <mergeCell ref="H22:J22"/>
    <mergeCell ref="L22:N22"/>
    <mergeCell ref="D32:N32"/>
    <mergeCell ref="D33:E33"/>
    <mergeCell ref="F33:G33"/>
    <mergeCell ref="H33:J33"/>
    <mergeCell ref="K33:L33"/>
    <mergeCell ref="M33:N33"/>
    <mergeCell ref="H24:J24"/>
    <mergeCell ref="L24:N24"/>
    <mergeCell ref="D26:F26"/>
    <mergeCell ref="H26:J26"/>
    <mergeCell ref="L26:N26"/>
    <mergeCell ref="D29:N29"/>
    <mergeCell ref="H34:J34"/>
    <mergeCell ref="K34:L34"/>
    <mergeCell ref="M34:N34"/>
    <mergeCell ref="D37:N37"/>
    <mergeCell ref="D40:N40"/>
    <mergeCell ref="Q40:Q44"/>
    <mergeCell ref="D43:E43"/>
    <mergeCell ref="F43:G43"/>
    <mergeCell ref="H43:J43"/>
    <mergeCell ref="K43:L43"/>
    <mergeCell ref="M43:N43"/>
    <mergeCell ref="H44:J44"/>
    <mergeCell ref="K44:L44"/>
    <mergeCell ref="M44:N44"/>
    <mergeCell ref="D47:N47"/>
    <mergeCell ref="D50:N50"/>
    <mergeCell ref="R40:R44"/>
    <mergeCell ref="S40:S44"/>
    <mergeCell ref="D41:E41"/>
    <mergeCell ref="F41:G41"/>
    <mergeCell ref="H41:J41"/>
    <mergeCell ref="K41:L41"/>
    <mergeCell ref="M41:N41"/>
    <mergeCell ref="H42:J42"/>
    <mergeCell ref="K42:L42"/>
    <mergeCell ref="M42:N42"/>
    <mergeCell ref="D51:E51"/>
    <mergeCell ref="F51:G51"/>
    <mergeCell ref="H51:J51"/>
    <mergeCell ref="K51:L51"/>
    <mergeCell ref="M51:N51"/>
    <mergeCell ref="D52:E52"/>
    <mergeCell ref="F52:G52"/>
    <mergeCell ref="H52:J52"/>
    <mergeCell ref="K52:L52"/>
    <mergeCell ref="M52:N52"/>
    <mergeCell ref="Q62:Q66"/>
    <mergeCell ref="R62:R66"/>
    <mergeCell ref="S62:S66"/>
    <mergeCell ref="K54:L54"/>
    <mergeCell ref="M54:N54"/>
    <mergeCell ref="D57:N57"/>
    <mergeCell ref="D60:N60"/>
    <mergeCell ref="D61:E61"/>
    <mergeCell ref="F61:G61"/>
    <mergeCell ref="H61:J61"/>
    <mergeCell ref="K61:L61"/>
    <mergeCell ref="M61:N61"/>
    <mergeCell ref="Q52:Q55"/>
    <mergeCell ref="R52:R55"/>
    <mergeCell ref="S52:S55"/>
    <mergeCell ref="D53:E53"/>
    <mergeCell ref="F53:G53"/>
    <mergeCell ref="H53:J53"/>
    <mergeCell ref="K53:L53"/>
    <mergeCell ref="M53:N53"/>
    <mergeCell ref="F54:G54"/>
    <mergeCell ref="H54:J54"/>
    <mergeCell ref="D63:E63"/>
    <mergeCell ref="F63:G63"/>
    <mergeCell ref="H63:J63"/>
    <mergeCell ref="K63:L63"/>
    <mergeCell ref="M63:N63"/>
    <mergeCell ref="H64:J64"/>
    <mergeCell ref="K64:L64"/>
    <mergeCell ref="M64:N64"/>
    <mergeCell ref="H62:J62"/>
    <mergeCell ref="K62:L62"/>
    <mergeCell ref="M62:N62"/>
    <mergeCell ref="D65:E65"/>
    <mergeCell ref="F65:G65"/>
    <mergeCell ref="H65:J65"/>
    <mergeCell ref="K65:L65"/>
    <mergeCell ref="M65:N65"/>
    <mergeCell ref="F66:G66"/>
    <mergeCell ref="H66:J66"/>
    <mergeCell ref="K66:L66"/>
    <mergeCell ref="M66:N66"/>
    <mergeCell ref="R74:R76"/>
    <mergeCell ref="S74:S76"/>
    <mergeCell ref="D75:E75"/>
    <mergeCell ref="F75:G75"/>
    <mergeCell ref="H75:J75"/>
    <mergeCell ref="K75:M75"/>
    <mergeCell ref="H76:J76"/>
    <mergeCell ref="D67:E67"/>
    <mergeCell ref="F67:G67"/>
    <mergeCell ref="H67:J67"/>
    <mergeCell ref="K67:L67"/>
    <mergeCell ref="M67:N67"/>
    <mergeCell ref="H68:J68"/>
    <mergeCell ref="K68:L68"/>
    <mergeCell ref="M68:N68"/>
    <mergeCell ref="K76:M76"/>
    <mergeCell ref="D77:E77"/>
    <mergeCell ref="F77:G77"/>
    <mergeCell ref="H77:J77"/>
    <mergeCell ref="K77:L77"/>
    <mergeCell ref="H78:J78"/>
    <mergeCell ref="K78:M78"/>
    <mergeCell ref="D71:N71"/>
    <mergeCell ref="D74:N74"/>
    <mergeCell ref="Q78:Q80"/>
    <mergeCell ref="Q74:Q76"/>
    <mergeCell ref="R78:R80"/>
    <mergeCell ref="S78:S80"/>
    <mergeCell ref="D79:E79"/>
    <mergeCell ref="F79:G79"/>
    <mergeCell ref="H79:J79"/>
    <mergeCell ref="K79:M79"/>
    <mergeCell ref="H80:J80"/>
    <mergeCell ref="K80:M80"/>
    <mergeCell ref="H88:J88"/>
    <mergeCell ref="K88:L88"/>
    <mergeCell ref="M88:N88"/>
    <mergeCell ref="Q88:Q93"/>
    <mergeCell ref="R88:R93"/>
    <mergeCell ref="S88:S93"/>
    <mergeCell ref="D83:N83"/>
    <mergeCell ref="D86:N86"/>
    <mergeCell ref="D87:E87"/>
    <mergeCell ref="F87:G87"/>
    <mergeCell ref="H87:J87"/>
    <mergeCell ref="K87:L87"/>
    <mergeCell ref="M87:N87"/>
    <mergeCell ref="D91:E91"/>
    <mergeCell ref="F91:G91"/>
    <mergeCell ref="H91:J91"/>
    <mergeCell ref="K91:L91"/>
    <mergeCell ref="M91:N91"/>
    <mergeCell ref="H92:J92"/>
    <mergeCell ref="K92:L92"/>
    <mergeCell ref="M92:N92"/>
    <mergeCell ref="D89:E89"/>
    <mergeCell ref="F89:G89"/>
    <mergeCell ref="H89:J89"/>
    <mergeCell ref="K89:L89"/>
    <mergeCell ref="M89:N89"/>
    <mergeCell ref="H90:J90"/>
    <mergeCell ref="K90:L90"/>
    <mergeCell ref="M90:N90"/>
    <mergeCell ref="C96:N96"/>
    <mergeCell ref="D93:E93"/>
    <mergeCell ref="F93:G93"/>
    <mergeCell ref="H93:J93"/>
    <mergeCell ref="K93:L93"/>
    <mergeCell ref="M93:N93"/>
    <mergeCell ref="H94:J94"/>
    <mergeCell ref="K94:L94"/>
    <mergeCell ref="M94:N94"/>
  </mergeCells>
  <printOptions horizontalCentered="1"/>
  <pageMargins left="0.98425196850393704" right="0.98425196850393704" top="0.98425196850393704" bottom="0.98425196850393704" header="0.51181102362204722" footer="0.51181102362204722"/>
  <pageSetup paperSize="5" scale="61" orientation="landscape" r:id="rId1"/>
  <rowBreaks count="3" manualBreakCount="3">
    <brk id="42" max="15" man="1"/>
    <brk id="79" max="15" man="1"/>
    <brk id="90"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0BAA4-2176-4E12-8998-22FDAFBD5388}">
  <sheetPr codeName="Feuil6"/>
  <dimension ref="B1:Q195"/>
  <sheetViews>
    <sheetView showZeros="0" zoomScale="120" zoomScaleNormal="120" workbookViewId="0">
      <selection activeCell="A95" sqref="A94:B95"/>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1.85546875" style="1" customWidth="1"/>
    <col min="8" max="8" width="22.28515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1.28515625" style="1" customWidth="1"/>
    <col min="15" max="17" width="50.5703125" style="1" customWidth="1"/>
    <col min="18" max="16384" width="11.42578125" style="1"/>
  </cols>
  <sheetData>
    <row r="1" spans="2:14" ht="7.5" customHeight="1" x14ac:dyDescent="0.25"/>
    <row r="2" spans="2:14" ht="5.25" customHeight="1" x14ac:dyDescent="0.25">
      <c r="B2" s="119" t="s">
        <v>38</v>
      </c>
      <c r="C2" s="119"/>
      <c r="D2" s="119"/>
      <c r="E2" s="119"/>
      <c r="F2" s="119"/>
      <c r="G2" s="119"/>
      <c r="H2" s="119"/>
      <c r="I2" s="119"/>
      <c r="J2" s="119"/>
      <c r="K2" s="119"/>
      <c r="L2" s="119"/>
      <c r="M2" s="119"/>
      <c r="N2" s="119"/>
    </row>
    <row r="3" spans="2:14" ht="15" customHeight="1" x14ac:dyDescent="0.25">
      <c r="B3" s="119"/>
      <c r="C3" s="298" t="s">
        <v>39</v>
      </c>
      <c r="D3" s="298"/>
      <c r="E3" s="298"/>
      <c r="F3" s="298"/>
      <c r="G3" s="298"/>
      <c r="H3" s="298"/>
      <c r="I3" s="298"/>
      <c r="J3" s="298"/>
      <c r="K3" s="298"/>
      <c r="L3" s="298"/>
      <c r="M3" s="298"/>
      <c r="N3" s="119"/>
    </row>
    <row r="4" spans="2:14" ht="5.25" customHeight="1" x14ac:dyDescent="0.25">
      <c r="B4" s="119"/>
      <c r="C4" s="298"/>
      <c r="D4" s="298"/>
      <c r="E4" s="298"/>
      <c r="F4" s="298"/>
      <c r="G4" s="298"/>
      <c r="H4" s="298"/>
      <c r="I4" s="298"/>
      <c r="J4" s="298"/>
      <c r="K4" s="298"/>
      <c r="L4" s="298"/>
      <c r="M4" s="298"/>
      <c r="N4" s="119"/>
    </row>
    <row r="5" spans="2:14" ht="15" customHeight="1" x14ac:dyDescent="0.25">
      <c r="B5" s="119"/>
      <c r="C5" s="298"/>
      <c r="D5" s="298"/>
      <c r="E5" s="298"/>
      <c r="F5" s="298"/>
      <c r="G5" s="298"/>
      <c r="H5" s="298"/>
      <c r="I5" s="298"/>
      <c r="J5" s="298"/>
      <c r="K5" s="298"/>
      <c r="L5" s="298"/>
      <c r="M5" s="298"/>
      <c r="N5" s="119"/>
    </row>
    <row r="6" spans="2:14" ht="5.25" customHeight="1" x14ac:dyDescent="0.25">
      <c r="B6" s="119"/>
      <c r="C6" s="298"/>
      <c r="D6" s="298"/>
      <c r="E6" s="298"/>
      <c r="F6" s="298"/>
      <c r="G6" s="298"/>
      <c r="H6" s="298"/>
      <c r="I6" s="298"/>
      <c r="J6" s="298"/>
      <c r="K6" s="298"/>
      <c r="L6" s="298"/>
      <c r="M6" s="298"/>
      <c r="N6" s="119"/>
    </row>
    <row r="7" spans="2:14" ht="36" customHeight="1" x14ac:dyDescent="0.25">
      <c r="B7" s="119"/>
      <c r="C7" s="298"/>
      <c r="D7" s="298"/>
      <c r="E7" s="298"/>
      <c r="F7" s="298"/>
      <c r="G7" s="298"/>
      <c r="H7" s="298"/>
      <c r="I7" s="298"/>
      <c r="J7" s="298"/>
      <c r="K7" s="298"/>
      <c r="L7" s="298"/>
      <c r="M7" s="298"/>
      <c r="N7" s="119"/>
    </row>
    <row r="8" spans="2:14" ht="5.25" customHeight="1" x14ac:dyDescent="0.25">
      <c r="B8" s="2"/>
      <c r="C8" s="2"/>
      <c r="D8" s="2"/>
      <c r="E8" s="2"/>
      <c r="F8" s="2"/>
      <c r="G8" s="2"/>
      <c r="H8" s="2"/>
      <c r="I8" s="2"/>
      <c r="J8" s="2"/>
      <c r="K8" s="2"/>
      <c r="L8" s="2"/>
      <c r="M8" s="2"/>
      <c r="N8" s="2"/>
    </row>
    <row r="9" spans="2:14" ht="15.75" x14ac:dyDescent="0.25">
      <c r="B9" s="2"/>
      <c r="C9" s="2"/>
      <c r="D9" s="299" t="s">
        <v>1</v>
      </c>
      <c r="E9" s="299"/>
      <c r="F9" s="299"/>
      <c r="G9" s="299"/>
      <c r="H9" s="299"/>
      <c r="I9" s="299"/>
      <c r="J9" s="299"/>
      <c r="K9" s="299"/>
      <c r="L9" s="299"/>
      <c r="M9" s="2"/>
      <c r="N9" s="2"/>
    </row>
    <row r="10" spans="2:14" ht="5.25" customHeight="1" x14ac:dyDescent="0.25">
      <c r="B10" s="2"/>
      <c r="C10" s="2"/>
      <c r="D10" s="2"/>
      <c r="E10" s="2"/>
      <c r="F10" s="2"/>
      <c r="G10" s="2"/>
      <c r="H10" s="2"/>
      <c r="I10" s="2"/>
      <c r="J10" s="2"/>
      <c r="K10" s="2"/>
      <c r="L10" s="2"/>
      <c r="M10" s="2"/>
      <c r="N10" s="2"/>
    </row>
    <row r="11" spans="2:14" ht="5.25" customHeight="1" x14ac:dyDescent="0.25">
      <c r="B11" s="2"/>
      <c r="C11" s="3"/>
      <c r="D11" s="4"/>
      <c r="E11" s="4"/>
      <c r="F11" s="4"/>
      <c r="G11" s="4"/>
      <c r="H11" s="4"/>
      <c r="I11" s="4"/>
      <c r="J11" s="4"/>
      <c r="K11" s="5"/>
      <c r="N11" s="6"/>
    </row>
    <row r="12" spans="2:14" x14ac:dyDescent="0.25">
      <c r="B12" s="2"/>
      <c r="C12" s="7"/>
      <c r="D12" s="8" t="s">
        <v>2</v>
      </c>
      <c r="F12" s="300" t="s">
        <v>43</v>
      </c>
      <c r="G12" s="300"/>
      <c r="H12" s="300"/>
      <c r="I12" s="300"/>
      <c r="J12" s="300"/>
      <c r="K12" s="300"/>
      <c r="L12" s="300"/>
      <c r="M12" s="9"/>
      <c r="N12" s="6"/>
    </row>
    <row r="13" spans="2:14" ht="5.25" customHeight="1" x14ac:dyDescent="0.25">
      <c r="B13" s="2"/>
      <c r="C13" s="7"/>
      <c r="D13" s="10"/>
      <c r="F13" s="11"/>
      <c r="H13" s="10"/>
      <c r="J13" s="11"/>
      <c r="K13" s="12"/>
      <c r="N13" s="6"/>
    </row>
    <row r="14" spans="2:14" ht="14.45" customHeight="1" x14ac:dyDescent="0.25">
      <c r="B14" s="2"/>
      <c r="C14" s="7"/>
      <c r="D14" s="13" t="s">
        <v>3</v>
      </c>
      <c r="F14" s="14" t="s">
        <v>58</v>
      </c>
      <c r="H14" s="120" t="s">
        <v>7</v>
      </c>
      <c r="J14" s="14">
        <v>30</v>
      </c>
      <c r="K14" s="12"/>
      <c r="N14" s="6"/>
    </row>
    <row r="15" spans="2:14" ht="5.25" customHeight="1" x14ac:dyDescent="0.25">
      <c r="B15" s="2"/>
      <c r="C15" s="7"/>
      <c r="D15" s="17"/>
      <c r="F15" s="18"/>
      <c r="K15" s="12"/>
      <c r="N15" s="6"/>
    </row>
    <row r="16" spans="2:14" ht="24.75" customHeight="1" x14ac:dyDescent="0.25">
      <c r="B16" s="2"/>
      <c r="C16" s="7"/>
      <c r="D16" s="13" t="s">
        <v>4</v>
      </c>
      <c r="F16" s="15" t="s">
        <v>44</v>
      </c>
      <c r="H16" s="13" t="s">
        <v>5</v>
      </c>
      <c r="J16" s="14">
        <v>0</v>
      </c>
      <c r="K16" s="12"/>
      <c r="N16" s="6"/>
    </row>
    <row r="17" spans="2:17" ht="5.25" customHeight="1" x14ac:dyDescent="0.25">
      <c r="B17" s="2"/>
      <c r="C17" s="7"/>
      <c r="D17" s="17"/>
      <c r="F17" s="19"/>
      <c r="H17" s="17" t="s">
        <v>6</v>
      </c>
      <c r="J17" s="20"/>
      <c r="K17" s="12"/>
      <c r="N17" s="6"/>
    </row>
    <row r="18" spans="2:17" x14ac:dyDescent="0.25">
      <c r="B18" s="2"/>
      <c r="C18" s="7"/>
      <c r="D18" s="13" t="s">
        <v>8</v>
      </c>
      <c r="F18" s="14" t="s">
        <v>47</v>
      </c>
      <c r="H18" s="13" t="s">
        <v>9</v>
      </c>
      <c r="J18" s="14">
        <v>0</v>
      </c>
      <c r="K18" s="12"/>
      <c r="M18" s="16"/>
      <c r="N18" s="6"/>
    </row>
    <row r="19" spans="2:17" ht="5.25" customHeight="1" x14ac:dyDescent="0.25">
      <c r="B19" s="2"/>
      <c r="C19" s="7"/>
      <c r="K19" s="12"/>
      <c r="M19" s="20"/>
      <c r="N19" s="6"/>
    </row>
    <row r="20" spans="2:17" x14ac:dyDescent="0.25">
      <c r="B20" s="2"/>
      <c r="C20" s="7"/>
      <c r="K20" s="12"/>
      <c r="M20" s="21"/>
      <c r="N20" s="6"/>
    </row>
    <row r="21" spans="2:17" ht="5.25" customHeight="1" x14ac:dyDescent="0.25">
      <c r="B21" s="2"/>
      <c r="C21" s="7"/>
      <c r="K21" s="12"/>
      <c r="N21" s="6"/>
    </row>
    <row r="22" spans="2:17" ht="5.25" customHeight="1" x14ac:dyDescent="0.25">
      <c r="B22" s="2"/>
      <c r="C22" s="22"/>
      <c r="D22" s="22"/>
      <c r="E22" s="22"/>
      <c r="F22" s="22"/>
      <c r="G22" s="22"/>
      <c r="H22" s="22"/>
      <c r="I22" s="22"/>
      <c r="J22" s="22"/>
      <c r="K22" s="22"/>
      <c r="L22" s="22"/>
      <c r="M22" s="22"/>
      <c r="N22" s="2"/>
    </row>
    <row r="23" spans="2:17" ht="14.45" customHeight="1" x14ac:dyDescent="0.25">
      <c r="B23" s="2"/>
      <c r="C23" s="22"/>
      <c r="D23" s="362" t="s">
        <v>10</v>
      </c>
      <c r="E23" s="363"/>
      <c r="F23" s="363"/>
      <c r="G23" s="363"/>
      <c r="H23" s="363"/>
      <c r="I23" s="363"/>
      <c r="J23" s="363"/>
      <c r="K23" s="363"/>
      <c r="L23" s="364"/>
      <c r="M23" s="22"/>
      <c r="N23" s="2"/>
    </row>
    <row r="24" spans="2:17" ht="5.25" customHeight="1" x14ac:dyDescent="0.25">
      <c r="B24" s="2"/>
      <c r="C24" s="22"/>
      <c r="D24" s="23"/>
      <c r="E24" s="23"/>
      <c r="F24" s="23"/>
      <c r="G24" s="23"/>
      <c r="H24" s="23"/>
      <c r="I24" s="23"/>
      <c r="J24" s="23"/>
      <c r="K24" s="22"/>
      <c r="L24" s="22"/>
      <c r="M24" s="22"/>
      <c r="N24" s="2"/>
    </row>
    <row r="25" spans="2:17" ht="5.25" customHeight="1" x14ac:dyDescent="0.25">
      <c r="B25" s="2"/>
      <c r="C25" s="7"/>
      <c r="D25" s="24"/>
      <c r="E25" s="24"/>
      <c r="F25" s="24"/>
      <c r="G25" s="24"/>
      <c r="H25" s="24"/>
      <c r="I25" s="24"/>
      <c r="J25" s="24"/>
      <c r="K25" s="12"/>
      <c r="N25" s="6"/>
    </row>
    <row r="26" spans="2:17" ht="14.45" customHeight="1" x14ac:dyDescent="0.25">
      <c r="B26" s="2"/>
      <c r="C26" s="7"/>
      <c r="D26" s="25" t="s">
        <v>11</v>
      </c>
      <c r="F26" s="26">
        <v>45127</v>
      </c>
      <c r="G26" s="27"/>
      <c r="H26" s="121" t="s">
        <v>40</v>
      </c>
      <c r="I26" s="122"/>
      <c r="J26" s="123">
        <f>RedditionComptes1</f>
        <v>45311</v>
      </c>
      <c r="K26" s="12"/>
      <c r="L26" s="124"/>
      <c r="N26" s="6"/>
    </row>
    <row r="27" spans="2:17" ht="5.25" customHeight="1" x14ac:dyDescent="0.25">
      <c r="B27" s="2"/>
      <c r="C27" s="7"/>
      <c r="D27" s="24"/>
      <c r="E27" s="24"/>
      <c r="F27" s="24"/>
      <c r="G27" s="24"/>
      <c r="H27" s="28"/>
      <c r="I27" s="29"/>
      <c r="J27" s="30"/>
      <c r="K27" s="12"/>
      <c r="L27" s="125"/>
      <c r="N27" s="6"/>
    </row>
    <row r="28" spans="2:17" ht="14.45" customHeight="1" x14ac:dyDescent="0.25">
      <c r="B28" s="2"/>
      <c r="C28" s="7"/>
      <c r="D28" s="25" t="s">
        <v>13</v>
      </c>
      <c r="F28" s="126">
        <f>'Plan d''amélioration'!F24</f>
        <v>0</v>
      </c>
      <c r="G28" s="27"/>
      <c r="H28" s="121" t="s">
        <v>14</v>
      </c>
      <c r="I28" s="122"/>
      <c r="J28" s="123">
        <f>RedditionComptes2</f>
        <v>45493</v>
      </c>
      <c r="K28" s="12"/>
      <c r="L28" s="124"/>
      <c r="N28" s="6"/>
    </row>
    <row r="29" spans="2:17" ht="5.25" customHeight="1" x14ac:dyDescent="0.25">
      <c r="B29" s="2"/>
      <c r="C29" s="7"/>
      <c r="D29" s="29"/>
      <c r="E29" s="24"/>
      <c r="F29" s="24"/>
      <c r="G29" s="24"/>
      <c r="H29" s="28"/>
      <c r="I29" s="32"/>
      <c r="J29" s="32"/>
      <c r="K29" s="12"/>
      <c r="L29" s="127"/>
      <c r="N29" s="6"/>
    </row>
    <row r="30" spans="2:17" ht="14.45" customHeight="1" x14ac:dyDescent="0.25">
      <c r="B30" s="2"/>
      <c r="C30" s="7"/>
      <c r="D30" s="128"/>
      <c r="E30" s="129"/>
      <c r="F30" s="130"/>
      <c r="G30" s="33"/>
      <c r="H30" s="121" t="s">
        <v>15</v>
      </c>
      <c r="I30" s="122"/>
      <c r="J30" s="123">
        <f>RedditionComptes3</f>
        <v>45677</v>
      </c>
      <c r="K30" s="12"/>
      <c r="L30" s="124"/>
      <c r="N30" s="6"/>
    </row>
    <row r="31" spans="2:17" ht="5.25" customHeight="1" x14ac:dyDescent="0.25">
      <c r="B31" s="2"/>
      <c r="C31" s="7"/>
      <c r="D31" s="29"/>
      <c r="E31" s="24"/>
      <c r="F31" s="24" t="s">
        <v>16</v>
      </c>
      <c r="G31" s="24"/>
      <c r="H31" s="29"/>
      <c r="I31" s="24"/>
      <c r="J31" s="24"/>
      <c r="K31" s="12"/>
      <c r="N31" s="6"/>
    </row>
    <row r="32" spans="2:17" ht="5.25" hidden="1" customHeight="1" x14ac:dyDescent="0.25">
      <c r="B32" s="2"/>
      <c r="C32" s="34"/>
      <c r="D32" s="35"/>
      <c r="E32" s="36"/>
      <c r="F32" s="37"/>
      <c r="G32" s="36"/>
      <c r="H32" s="35"/>
      <c r="I32" s="36"/>
      <c r="J32" s="37"/>
      <c r="K32" s="38"/>
      <c r="L32" s="39"/>
      <c r="M32" s="39"/>
      <c r="N32" s="2"/>
      <c r="P32" s="40"/>
      <c r="Q32" s="40"/>
    </row>
    <row r="33" spans="2:17" ht="14.45" hidden="1" customHeight="1" x14ac:dyDescent="0.25">
      <c r="B33" s="2"/>
      <c r="C33" s="41"/>
      <c r="D33" s="365" t="s">
        <v>17</v>
      </c>
      <c r="E33" s="366"/>
      <c r="F33" s="366"/>
      <c r="G33" s="366"/>
      <c r="H33" s="366"/>
      <c r="I33" s="366"/>
      <c r="J33" s="366"/>
      <c r="K33" s="366"/>
      <c r="L33" s="366"/>
      <c r="M33" s="39"/>
      <c r="N33" s="2"/>
      <c r="P33" s="40"/>
      <c r="Q33" s="40"/>
    </row>
    <row r="34" spans="2:17" ht="5.25" hidden="1" customHeight="1" x14ac:dyDescent="0.25">
      <c r="B34" s="2"/>
      <c r="C34" s="42"/>
      <c r="D34" s="43"/>
      <c r="E34" s="44"/>
      <c r="F34" s="45"/>
      <c r="G34" s="44"/>
      <c r="H34" s="43"/>
      <c r="I34" s="44"/>
      <c r="J34" s="45"/>
      <c r="K34" s="46"/>
      <c r="L34" s="39"/>
      <c r="M34" s="39"/>
      <c r="N34" s="2"/>
      <c r="P34" s="40"/>
      <c r="Q34" s="40"/>
    </row>
    <row r="35" spans="2:17" ht="5.25" hidden="1" customHeight="1" x14ac:dyDescent="0.25">
      <c r="B35" s="2"/>
      <c r="C35" s="7"/>
      <c r="D35" s="47"/>
      <c r="E35" s="48"/>
      <c r="F35" s="49"/>
      <c r="G35" s="48"/>
      <c r="H35" s="47"/>
      <c r="I35" s="48"/>
      <c r="J35" s="49"/>
      <c r="K35" s="12"/>
      <c r="N35" s="6"/>
      <c r="P35" s="40"/>
      <c r="Q35" s="40"/>
    </row>
    <row r="36" spans="2:17" ht="35.1" hidden="1" customHeight="1" thickBot="1" x14ac:dyDescent="0.3">
      <c r="B36" s="2"/>
      <c r="C36" s="7"/>
      <c r="D36" s="367" t="s">
        <v>18</v>
      </c>
      <c r="E36" s="368"/>
      <c r="F36" s="368"/>
      <c r="G36" s="368"/>
      <c r="H36" s="368"/>
      <c r="I36" s="368"/>
      <c r="J36" s="368"/>
      <c r="K36" s="368"/>
      <c r="L36" s="368"/>
      <c r="N36" s="6"/>
      <c r="O36" s="50"/>
      <c r="P36" s="50"/>
      <c r="Q36" s="50"/>
    </row>
    <row r="37" spans="2:17" ht="15" hidden="1" customHeight="1" thickBot="1" x14ac:dyDescent="0.25">
      <c r="B37" s="2"/>
      <c r="C37" s="7"/>
      <c r="D37" s="371" t="s">
        <v>41</v>
      </c>
      <c r="E37" s="372"/>
      <c r="F37" s="372"/>
      <c r="G37" s="373"/>
      <c r="H37" s="371" t="s">
        <v>20</v>
      </c>
      <c r="I37" s="372"/>
      <c r="J37" s="373"/>
      <c r="K37" s="374" t="s">
        <v>23</v>
      </c>
      <c r="L37" s="375"/>
      <c r="N37" s="6"/>
      <c r="O37" s="50"/>
      <c r="P37" s="50"/>
      <c r="Q37" s="50"/>
    </row>
    <row r="38" spans="2:17" ht="50.45" hidden="1" customHeight="1" thickBot="1" x14ac:dyDescent="0.3">
      <c r="B38" s="2"/>
      <c r="C38" s="7"/>
      <c r="D38" s="376">
        <v>0</v>
      </c>
      <c r="E38" s="377"/>
      <c r="F38" s="377"/>
      <c r="G38" s="378"/>
      <c r="H38" s="376">
        <v>0</v>
      </c>
      <c r="I38" s="377"/>
      <c r="J38" s="378"/>
      <c r="K38" s="379" t="str">
        <f>'Plan d''amélioration'!M34</f>
        <v>Non débuté
En cours
Réalisé</v>
      </c>
      <c r="L38" s="380"/>
      <c r="N38" s="6"/>
      <c r="O38" s="50"/>
      <c r="P38" s="50"/>
      <c r="Q38" s="50"/>
    </row>
    <row r="39" spans="2:17" ht="5.25" customHeight="1" x14ac:dyDescent="0.25">
      <c r="B39" s="2"/>
      <c r="C39" s="7"/>
      <c r="D39" s="54"/>
      <c r="E39" s="131"/>
      <c r="F39" s="55" t="s">
        <v>25</v>
      </c>
      <c r="G39" s="56"/>
      <c r="H39" s="54" t="s">
        <v>25</v>
      </c>
      <c r="I39" s="131"/>
      <c r="J39" s="56" t="s">
        <v>25</v>
      </c>
      <c r="K39" s="132"/>
      <c r="L39" s="131"/>
      <c r="N39" s="6"/>
      <c r="O39" s="57"/>
      <c r="P39" s="57"/>
      <c r="Q39" s="57"/>
    </row>
    <row r="40" spans="2:17" ht="5.25" customHeight="1" x14ac:dyDescent="0.25">
      <c r="B40" s="2"/>
      <c r="C40" s="58"/>
      <c r="D40" s="133"/>
      <c r="E40" s="133"/>
      <c r="F40" s="133"/>
      <c r="G40" s="133"/>
      <c r="H40" s="133"/>
      <c r="I40" s="133"/>
      <c r="J40" s="133"/>
      <c r="K40" s="134"/>
      <c r="L40" s="135"/>
      <c r="M40" s="61"/>
      <c r="N40" s="2"/>
      <c r="O40" s="57"/>
      <c r="P40" s="57"/>
      <c r="Q40" s="57"/>
    </row>
    <row r="41" spans="2:17" ht="14.45" customHeight="1" x14ac:dyDescent="0.25">
      <c r="B41" s="2"/>
      <c r="C41" s="62"/>
      <c r="D41" s="287" t="s">
        <v>26</v>
      </c>
      <c r="E41" s="287"/>
      <c r="F41" s="287"/>
      <c r="G41" s="287"/>
      <c r="H41" s="287"/>
      <c r="I41" s="287"/>
      <c r="J41" s="287"/>
      <c r="K41" s="287"/>
      <c r="L41" s="287"/>
      <c r="M41" s="61"/>
      <c r="N41" s="2"/>
      <c r="O41" s="57"/>
      <c r="P41" s="57"/>
      <c r="Q41" s="57"/>
    </row>
    <row r="42" spans="2:17" ht="5.25" customHeight="1" x14ac:dyDescent="0.25">
      <c r="B42" s="2"/>
      <c r="C42" s="63"/>
      <c r="D42" s="136"/>
      <c r="E42" s="137"/>
      <c r="F42" s="138"/>
      <c r="G42" s="137"/>
      <c r="H42" s="136"/>
      <c r="I42" s="137"/>
      <c r="J42" s="138"/>
      <c r="K42" s="139"/>
      <c r="L42" s="135"/>
      <c r="M42" s="61"/>
      <c r="N42" s="2"/>
      <c r="O42" s="57"/>
      <c r="P42" s="57"/>
      <c r="Q42" s="57"/>
    </row>
    <row r="43" spans="2:17" ht="5.25" customHeight="1" x14ac:dyDescent="0.25">
      <c r="B43" s="2"/>
      <c r="C43" s="7"/>
      <c r="D43" s="140"/>
      <c r="E43" s="141"/>
      <c r="F43" s="142"/>
      <c r="G43" s="141"/>
      <c r="H43" s="143"/>
      <c r="I43" s="141"/>
      <c r="J43" s="142"/>
      <c r="K43" s="132"/>
      <c r="L43" s="131"/>
      <c r="N43" s="6"/>
      <c r="O43" s="57"/>
      <c r="P43" s="57"/>
      <c r="Q43" s="57"/>
    </row>
    <row r="44" spans="2:17" ht="58.5" customHeight="1" thickBot="1" x14ac:dyDescent="0.3">
      <c r="B44" s="2"/>
      <c r="C44" s="7"/>
      <c r="D44" s="288" t="s">
        <v>27</v>
      </c>
      <c r="E44" s="289"/>
      <c r="F44" s="289"/>
      <c r="G44" s="289"/>
      <c r="H44" s="289"/>
      <c r="I44" s="289"/>
      <c r="J44" s="289"/>
      <c r="K44" s="289"/>
      <c r="L44" s="289"/>
      <c r="N44" s="6"/>
      <c r="O44" s="183"/>
      <c r="P44" s="183"/>
      <c r="Q44" s="183"/>
    </row>
    <row r="45" spans="2:17" ht="15" customHeight="1" thickBot="1" x14ac:dyDescent="0.25">
      <c r="B45" s="2"/>
      <c r="C45" s="7"/>
      <c r="D45" s="369" t="s">
        <v>41</v>
      </c>
      <c r="E45" s="270"/>
      <c r="F45" s="270"/>
      <c r="G45" s="370"/>
      <c r="H45" s="369" t="s">
        <v>20</v>
      </c>
      <c r="I45" s="270"/>
      <c r="J45" s="370"/>
      <c r="K45" s="271" t="s">
        <v>23</v>
      </c>
      <c r="L45" s="272"/>
      <c r="N45" s="6"/>
      <c r="O45" s="183"/>
      <c r="P45" s="183"/>
      <c r="Q45" s="183"/>
    </row>
    <row r="46" spans="2:17" ht="111" customHeight="1" thickBot="1" x14ac:dyDescent="0.3">
      <c r="B46" s="2"/>
      <c r="C46" s="7"/>
      <c r="D46" s="350" t="s">
        <v>55</v>
      </c>
      <c r="E46" s="351"/>
      <c r="F46" s="351"/>
      <c r="G46" s="352"/>
      <c r="H46" s="350" t="s">
        <v>60</v>
      </c>
      <c r="I46" s="351"/>
      <c r="J46" s="352"/>
      <c r="K46" s="353" t="str">
        <f>'Plan d''amélioration'!M42</f>
        <v>Non débuté
En cours
Réalisé</v>
      </c>
      <c r="L46" s="354"/>
      <c r="N46" s="6"/>
      <c r="O46" s="183"/>
      <c r="P46" s="183"/>
      <c r="Q46" s="183"/>
    </row>
    <row r="47" spans="2:17" ht="15" hidden="1" customHeight="1" thickBot="1" x14ac:dyDescent="0.25">
      <c r="B47" s="2"/>
      <c r="C47" s="7"/>
      <c r="D47" s="369" t="s">
        <v>41</v>
      </c>
      <c r="E47" s="270"/>
      <c r="F47" s="270"/>
      <c r="G47" s="370"/>
      <c r="H47" s="369" t="s">
        <v>20</v>
      </c>
      <c r="I47" s="270"/>
      <c r="J47" s="370"/>
      <c r="K47" s="271" t="s">
        <v>23</v>
      </c>
      <c r="L47" s="272"/>
      <c r="N47" s="6"/>
      <c r="O47" s="183"/>
      <c r="P47" s="183"/>
      <c r="Q47" s="183"/>
    </row>
    <row r="48" spans="2:17" ht="87" hidden="1" customHeight="1" thickBot="1" x14ac:dyDescent="0.3">
      <c r="B48" s="2"/>
      <c r="C48" s="7"/>
      <c r="D48" s="350">
        <v>0</v>
      </c>
      <c r="E48" s="351"/>
      <c r="F48" s="351"/>
      <c r="G48" s="352"/>
      <c r="H48" s="350">
        <v>0</v>
      </c>
      <c r="I48" s="351"/>
      <c r="J48" s="352"/>
      <c r="K48" s="353" t="str">
        <f>'Plan d''amélioration'!M44</f>
        <v>Non débuté
En cours
Réalisé</v>
      </c>
      <c r="L48" s="354"/>
      <c r="N48" s="6"/>
      <c r="O48" s="183"/>
      <c r="P48" s="183"/>
      <c r="Q48" s="183"/>
    </row>
    <row r="49" spans="2:17" ht="5.25" customHeight="1" x14ac:dyDescent="0.25">
      <c r="B49" s="2"/>
      <c r="C49" s="7"/>
      <c r="D49" s="131"/>
      <c r="E49" s="131"/>
      <c r="F49" s="131"/>
      <c r="G49" s="131"/>
      <c r="H49" s="131"/>
      <c r="I49" s="131"/>
      <c r="J49" s="131"/>
      <c r="K49" s="131"/>
      <c r="L49" s="131"/>
      <c r="N49" s="6"/>
      <c r="O49" s="73"/>
      <c r="P49" s="73"/>
      <c r="Q49" s="73"/>
    </row>
    <row r="50" spans="2:17" ht="5.25" customHeight="1" x14ac:dyDescent="0.25">
      <c r="B50" s="2"/>
      <c r="C50" s="74"/>
      <c r="D50" s="144"/>
      <c r="E50" s="145"/>
      <c r="F50" s="146"/>
      <c r="G50" s="145"/>
      <c r="H50" s="144"/>
      <c r="I50" s="145"/>
      <c r="J50" s="146"/>
      <c r="K50" s="145"/>
      <c r="L50" s="145"/>
      <c r="M50" s="74"/>
      <c r="N50" s="2"/>
      <c r="O50" s="73"/>
      <c r="P50" s="73"/>
      <c r="Q50" s="73"/>
    </row>
    <row r="51" spans="2:17" ht="14.45" customHeight="1" x14ac:dyDescent="0.25">
      <c r="B51" s="2"/>
      <c r="C51" s="74"/>
      <c r="D51" s="360" t="s">
        <v>28</v>
      </c>
      <c r="E51" s="361"/>
      <c r="F51" s="361"/>
      <c r="G51" s="361"/>
      <c r="H51" s="361"/>
      <c r="I51" s="361"/>
      <c r="J51" s="361"/>
      <c r="K51" s="361"/>
      <c r="L51" s="361"/>
      <c r="M51" s="74"/>
      <c r="N51" s="2"/>
      <c r="O51" s="73"/>
      <c r="P51" s="73"/>
      <c r="Q51" s="73"/>
    </row>
    <row r="52" spans="2:17" ht="5.25" customHeight="1" x14ac:dyDescent="0.25">
      <c r="B52" s="2"/>
      <c r="C52" s="74"/>
      <c r="D52" s="144"/>
      <c r="E52" s="145"/>
      <c r="F52" s="146"/>
      <c r="G52" s="145"/>
      <c r="H52" s="144"/>
      <c r="I52" s="145"/>
      <c r="J52" s="146"/>
      <c r="K52" s="145"/>
      <c r="L52" s="145"/>
      <c r="M52" s="74"/>
      <c r="N52" s="2"/>
      <c r="O52" s="73"/>
      <c r="P52" s="73"/>
      <c r="Q52" s="73"/>
    </row>
    <row r="53" spans="2:17" ht="5.25" customHeight="1" x14ac:dyDescent="0.25">
      <c r="B53" s="2"/>
      <c r="C53" s="7"/>
      <c r="D53" s="140"/>
      <c r="E53" s="141"/>
      <c r="F53" s="142"/>
      <c r="G53" s="141"/>
      <c r="H53" s="143"/>
      <c r="I53" s="141"/>
      <c r="J53" s="142"/>
      <c r="K53" s="132"/>
      <c r="L53" s="131"/>
      <c r="N53" s="6"/>
      <c r="O53" s="73"/>
      <c r="P53" s="73"/>
      <c r="Q53" s="73"/>
    </row>
    <row r="54" spans="2:17" ht="61.5" customHeight="1" thickBot="1" x14ac:dyDescent="0.3">
      <c r="B54" s="2"/>
      <c r="C54" s="7"/>
      <c r="D54" s="266" t="s">
        <v>29</v>
      </c>
      <c r="E54" s="267"/>
      <c r="F54" s="267"/>
      <c r="G54" s="267"/>
      <c r="H54" s="267"/>
      <c r="I54" s="267"/>
      <c r="J54" s="267"/>
      <c r="K54" s="267"/>
      <c r="L54" s="267"/>
      <c r="N54" s="6"/>
      <c r="O54" s="77"/>
      <c r="P54" s="77"/>
      <c r="Q54" s="77"/>
    </row>
    <row r="55" spans="2:17" ht="15" customHeight="1" thickBot="1" x14ac:dyDescent="0.3">
      <c r="B55" s="2"/>
      <c r="C55" s="7"/>
      <c r="D55" s="249" t="s">
        <v>41</v>
      </c>
      <c r="E55" s="250"/>
      <c r="F55" s="250"/>
      <c r="G55" s="251"/>
      <c r="H55" s="249" t="s">
        <v>20</v>
      </c>
      <c r="I55" s="250"/>
      <c r="J55" s="251"/>
      <c r="K55" s="252" t="s">
        <v>23</v>
      </c>
      <c r="L55" s="253"/>
      <c r="N55" s="6"/>
      <c r="O55" s="77"/>
      <c r="P55" s="77"/>
      <c r="Q55" s="77"/>
    </row>
    <row r="56" spans="2:17" ht="87.75" customHeight="1" thickBot="1" x14ac:dyDescent="0.3">
      <c r="B56" s="2"/>
      <c r="C56" s="7"/>
      <c r="D56" s="355" t="s">
        <v>53</v>
      </c>
      <c r="E56" s="356"/>
      <c r="F56" s="356"/>
      <c r="G56" s="357"/>
      <c r="H56" s="355" t="s">
        <v>61</v>
      </c>
      <c r="I56" s="356"/>
      <c r="J56" s="357"/>
      <c r="K56" s="358" t="str">
        <f>'Plan d''amélioration'!M52</f>
        <v>Non débuté
En cours
Réalisé</v>
      </c>
      <c r="L56" s="359"/>
      <c r="N56" s="6"/>
      <c r="O56" s="77"/>
      <c r="P56" s="77"/>
      <c r="Q56" s="77"/>
    </row>
    <row r="57" spans="2:17" ht="15" customHeight="1" thickBot="1" x14ac:dyDescent="0.25">
      <c r="B57" s="2"/>
      <c r="C57" s="7"/>
      <c r="D57" s="249" t="s">
        <v>41</v>
      </c>
      <c r="E57" s="250"/>
      <c r="F57" s="250"/>
      <c r="G57" s="251"/>
      <c r="H57" s="249" t="s">
        <v>20</v>
      </c>
      <c r="I57" s="250"/>
      <c r="J57" s="251"/>
      <c r="K57" s="252" t="s">
        <v>23</v>
      </c>
      <c r="L57" s="253"/>
      <c r="N57" s="6"/>
      <c r="O57" s="183"/>
      <c r="P57" s="183"/>
      <c r="Q57" s="183"/>
    </row>
    <row r="58" spans="2:17" ht="48" customHeight="1" thickBot="1" x14ac:dyDescent="0.3">
      <c r="B58" s="2"/>
      <c r="C58" s="7"/>
      <c r="D58" s="355" t="s">
        <v>48</v>
      </c>
      <c r="E58" s="356"/>
      <c r="F58" s="356"/>
      <c r="G58" s="357"/>
      <c r="H58" s="355" t="s">
        <v>62</v>
      </c>
      <c r="I58" s="356"/>
      <c r="J58" s="357"/>
      <c r="K58" s="358" t="str">
        <f>'Plan d''amélioration'!M54</f>
        <v>Non débuté
En cours
Réalisé</v>
      </c>
      <c r="L58" s="359"/>
      <c r="N58" s="6"/>
      <c r="O58" s="183"/>
      <c r="P58" s="183"/>
      <c r="Q58" s="183"/>
    </row>
    <row r="59" spans="2:17" ht="5.0999999999999996" customHeight="1" x14ac:dyDescent="0.25">
      <c r="B59" s="2"/>
      <c r="C59" s="7"/>
      <c r="D59" s="140"/>
      <c r="E59" s="141"/>
      <c r="F59" s="142"/>
      <c r="G59" s="141"/>
      <c r="H59" s="147"/>
      <c r="I59" s="131"/>
      <c r="J59" s="148"/>
      <c r="K59" s="132"/>
      <c r="L59" s="131"/>
      <c r="N59" s="6"/>
      <c r="O59" s="183"/>
      <c r="P59" s="183"/>
      <c r="Q59" s="183"/>
    </row>
    <row r="60" spans="2:17" ht="5.25" customHeight="1" x14ac:dyDescent="0.25">
      <c r="B60" s="2"/>
      <c r="C60" s="79"/>
      <c r="D60" s="149"/>
      <c r="E60" s="150"/>
      <c r="F60" s="151"/>
      <c r="G60" s="150"/>
      <c r="H60" s="149"/>
      <c r="I60" s="150"/>
      <c r="J60" s="152"/>
      <c r="K60" s="150"/>
      <c r="L60" s="150"/>
      <c r="M60" s="79"/>
      <c r="N60" s="2"/>
      <c r="O60" s="73"/>
      <c r="P60" s="73"/>
      <c r="Q60" s="83"/>
    </row>
    <row r="61" spans="2:17" ht="14.45" customHeight="1" x14ac:dyDescent="0.25">
      <c r="B61" s="2"/>
      <c r="C61" s="84"/>
      <c r="D61" s="348" t="s">
        <v>31</v>
      </c>
      <c r="E61" s="349"/>
      <c r="F61" s="349"/>
      <c r="G61" s="349"/>
      <c r="H61" s="349"/>
      <c r="I61" s="349"/>
      <c r="J61" s="349"/>
      <c r="K61" s="349"/>
      <c r="L61" s="349"/>
      <c r="M61" s="84"/>
      <c r="N61" s="2"/>
      <c r="O61" s="73"/>
      <c r="P61" s="73"/>
      <c r="Q61" s="83"/>
    </row>
    <row r="62" spans="2:17" ht="5.25" customHeight="1" x14ac:dyDescent="0.25">
      <c r="B62" s="2"/>
      <c r="C62" s="79"/>
      <c r="D62" s="149"/>
      <c r="E62" s="150"/>
      <c r="F62" s="152"/>
      <c r="G62" s="150"/>
      <c r="H62" s="149"/>
      <c r="I62" s="150"/>
      <c r="J62" s="152"/>
      <c r="K62" s="150"/>
      <c r="L62" s="150"/>
      <c r="M62" s="79"/>
      <c r="N62" s="2"/>
      <c r="O62" s="73"/>
      <c r="P62" s="73"/>
      <c r="Q62" s="83"/>
    </row>
    <row r="63" spans="2:17" ht="5.25" customHeight="1" x14ac:dyDescent="0.25">
      <c r="B63" s="2"/>
      <c r="C63" s="7"/>
      <c r="D63" s="140"/>
      <c r="E63" s="141"/>
      <c r="F63" s="142"/>
      <c r="G63" s="141"/>
      <c r="H63" s="143"/>
      <c r="I63" s="141"/>
      <c r="J63" s="142"/>
      <c r="K63" s="132"/>
      <c r="L63" s="131"/>
      <c r="N63" s="6"/>
      <c r="O63" s="73"/>
      <c r="P63" s="73"/>
      <c r="Q63" s="83"/>
    </row>
    <row r="64" spans="2:17" ht="71.099999999999994" customHeight="1" thickBot="1" x14ac:dyDescent="0.3">
      <c r="B64" s="2"/>
      <c r="C64" s="7"/>
      <c r="D64" s="237" t="s">
        <v>32</v>
      </c>
      <c r="E64" s="238"/>
      <c r="F64" s="238"/>
      <c r="G64" s="238"/>
      <c r="H64" s="238"/>
      <c r="I64" s="238"/>
      <c r="J64" s="238"/>
      <c r="K64" s="238"/>
      <c r="L64" s="238"/>
      <c r="N64" s="6"/>
      <c r="O64" s="77"/>
      <c r="P64" s="77"/>
      <c r="Q64" s="77"/>
    </row>
    <row r="65" spans="2:17" ht="14.45" customHeight="1" thickBot="1" x14ac:dyDescent="0.3">
      <c r="B65" s="2"/>
      <c r="C65" s="7"/>
      <c r="D65" s="214" t="s">
        <v>41</v>
      </c>
      <c r="E65" s="215"/>
      <c r="F65" s="215"/>
      <c r="G65" s="216"/>
      <c r="H65" s="214" t="s">
        <v>20</v>
      </c>
      <c r="I65" s="215"/>
      <c r="J65" s="216"/>
      <c r="K65" s="217" t="s">
        <v>23</v>
      </c>
      <c r="L65" s="218"/>
      <c r="N65" s="6"/>
      <c r="O65" s="77"/>
      <c r="P65" s="77"/>
      <c r="Q65" s="77"/>
    </row>
    <row r="66" spans="2:17" ht="72.95" customHeight="1" thickBot="1" x14ac:dyDescent="0.3">
      <c r="B66" s="2"/>
      <c r="C66" s="7"/>
      <c r="D66" s="338" t="s">
        <v>51</v>
      </c>
      <c r="E66" s="339"/>
      <c r="F66" s="339"/>
      <c r="G66" s="340"/>
      <c r="H66" s="338" t="s">
        <v>63</v>
      </c>
      <c r="I66" s="339"/>
      <c r="J66" s="340"/>
      <c r="K66" s="343" t="str">
        <f>'Plan d''amélioration'!M62</f>
        <v>Non débuté
En cours
Réalisé</v>
      </c>
      <c r="L66" s="344"/>
      <c r="N66" s="6"/>
      <c r="O66" s="183"/>
      <c r="P66" s="183"/>
      <c r="Q66" s="183"/>
    </row>
    <row r="67" spans="2:17" ht="15" customHeight="1" thickBot="1" x14ac:dyDescent="0.25">
      <c r="B67" s="2"/>
      <c r="C67" s="7"/>
      <c r="D67" s="214" t="s">
        <v>41</v>
      </c>
      <c r="E67" s="215"/>
      <c r="F67" s="215"/>
      <c r="G67" s="216"/>
      <c r="H67" s="214" t="s">
        <v>20</v>
      </c>
      <c r="I67" s="215"/>
      <c r="J67" s="216"/>
      <c r="K67" s="217" t="s">
        <v>23</v>
      </c>
      <c r="L67" s="218"/>
      <c r="N67" s="6"/>
      <c r="O67" s="183"/>
      <c r="P67" s="183"/>
      <c r="Q67" s="183"/>
    </row>
    <row r="68" spans="2:17" ht="66.75" customHeight="1" thickBot="1" x14ac:dyDescent="0.3">
      <c r="B68" s="2"/>
      <c r="C68" s="7"/>
      <c r="D68" s="338" t="s">
        <v>52</v>
      </c>
      <c r="E68" s="339"/>
      <c r="F68" s="339"/>
      <c r="G68" s="340"/>
      <c r="H68" s="338" t="s">
        <v>64</v>
      </c>
      <c r="I68" s="339"/>
      <c r="J68" s="340"/>
      <c r="K68" s="343" t="str">
        <f>'Plan d''amélioration'!M64</f>
        <v>Non débuté
En cours
Réalisé</v>
      </c>
      <c r="L68" s="344"/>
      <c r="N68" s="6"/>
      <c r="O68" s="183"/>
      <c r="P68" s="183"/>
      <c r="Q68" s="183"/>
    </row>
    <row r="69" spans="2:17" ht="15" hidden="1" customHeight="1" thickBot="1" x14ac:dyDescent="0.25">
      <c r="B69" s="2"/>
      <c r="C69" s="7"/>
      <c r="D69" s="214" t="s">
        <v>41</v>
      </c>
      <c r="E69" s="215"/>
      <c r="F69" s="215"/>
      <c r="G69" s="216"/>
      <c r="H69" s="214" t="s">
        <v>20</v>
      </c>
      <c r="I69" s="215"/>
      <c r="J69" s="216"/>
      <c r="K69" s="217" t="s">
        <v>23</v>
      </c>
      <c r="L69" s="218"/>
      <c r="N69" s="6"/>
      <c r="O69" s="183"/>
      <c r="P69" s="183"/>
      <c r="Q69" s="183"/>
    </row>
    <row r="70" spans="2:17" ht="49.5" hidden="1" customHeight="1" thickBot="1" x14ac:dyDescent="0.3">
      <c r="B70" s="2"/>
      <c r="C70" s="7"/>
      <c r="D70" s="345" t="s">
        <v>49</v>
      </c>
      <c r="E70" s="346"/>
      <c r="F70" s="346"/>
      <c r="G70" s="347"/>
      <c r="H70" s="345">
        <v>0</v>
      </c>
      <c r="I70" s="346"/>
      <c r="J70" s="347"/>
      <c r="K70" s="343" t="str">
        <f>'Plan d''amélioration'!M66</f>
        <v>Non débuté
En cours
Réalisé</v>
      </c>
      <c r="L70" s="344"/>
      <c r="N70" s="6"/>
      <c r="O70" s="183"/>
      <c r="P70" s="183"/>
      <c r="Q70" s="183"/>
    </row>
    <row r="71" spans="2:17" ht="15" customHeight="1" thickBot="1" x14ac:dyDescent="0.25">
      <c r="B71" s="2"/>
      <c r="C71" s="7"/>
      <c r="D71" s="214" t="s">
        <v>41</v>
      </c>
      <c r="E71" s="215"/>
      <c r="F71" s="215"/>
      <c r="G71" s="216"/>
      <c r="H71" s="214" t="s">
        <v>20</v>
      </c>
      <c r="I71" s="215"/>
      <c r="J71" s="216"/>
      <c r="K71" s="217" t="s">
        <v>23</v>
      </c>
      <c r="L71" s="218"/>
      <c r="N71" s="6"/>
      <c r="O71" s="88"/>
      <c r="P71" s="88"/>
      <c r="Q71" s="88"/>
    </row>
    <row r="72" spans="2:17" ht="105" customHeight="1" thickBot="1" x14ac:dyDescent="0.3">
      <c r="B72" s="2"/>
      <c r="C72" s="7"/>
      <c r="D72" s="338" t="s">
        <v>50</v>
      </c>
      <c r="E72" s="339"/>
      <c r="F72" s="339"/>
      <c r="G72" s="340"/>
      <c r="H72" s="338" t="s">
        <v>65</v>
      </c>
      <c r="I72" s="339"/>
      <c r="J72" s="340"/>
      <c r="K72" s="341" t="str">
        <f>'Plan d''amélioration'!M68</f>
        <v>Non débuté
En cours
Réalisé</v>
      </c>
      <c r="L72" s="342"/>
      <c r="N72" s="6"/>
      <c r="O72" s="73"/>
      <c r="P72" s="73"/>
      <c r="Q72" s="73"/>
    </row>
    <row r="73" spans="2:17" ht="5.25" customHeight="1" x14ac:dyDescent="0.25">
      <c r="B73" s="2"/>
      <c r="C73" s="7"/>
      <c r="D73" s="47"/>
      <c r="E73" s="48"/>
      <c r="F73" s="49"/>
      <c r="G73" s="48"/>
      <c r="H73" s="47"/>
      <c r="I73" s="48"/>
      <c r="J73" s="49"/>
      <c r="K73" s="12"/>
      <c r="N73" s="6"/>
      <c r="O73" s="57"/>
      <c r="P73" s="57"/>
      <c r="Q73" s="57"/>
    </row>
    <row r="74" spans="2:17" ht="5.25" customHeight="1" x14ac:dyDescent="0.25">
      <c r="B74" s="2"/>
      <c r="C74" s="89"/>
      <c r="D74" s="90"/>
      <c r="E74" s="90"/>
      <c r="F74" s="90"/>
      <c r="G74" s="90"/>
      <c r="H74" s="90"/>
      <c r="I74" s="90"/>
      <c r="J74" s="90"/>
      <c r="K74" s="89"/>
      <c r="L74" s="89"/>
      <c r="M74" s="89"/>
      <c r="N74" s="2"/>
      <c r="O74" s="73"/>
      <c r="P74" s="73"/>
      <c r="Q74" s="73"/>
    </row>
    <row r="75" spans="2:17" ht="14.45" customHeight="1" x14ac:dyDescent="0.25">
      <c r="B75" s="2"/>
      <c r="C75" s="89"/>
      <c r="D75" s="206" t="s">
        <v>33</v>
      </c>
      <c r="E75" s="206"/>
      <c r="F75" s="206"/>
      <c r="G75" s="206"/>
      <c r="H75" s="206"/>
      <c r="I75" s="206"/>
      <c r="J75" s="206"/>
      <c r="K75" s="206"/>
      <c r="L75" s="206"/>
      <c r="M75" s="89"/>
      <c r="N75" s="2"/>
      <c r="O75" s="50"/>
      <c r="P75" s="50"/>
      <c r="Q75" s="50"/>
    </row>
    <row r="76" spans="2:17" ht="5.25" customHeight="1" x14ac:dyDescent="0.25">
      <c r="B76" s="2"/>
      <c r="C76" s="89"/>
      <c r="D76" s="90"/>
      <c r="E76" s="90"/>
      <c r="F76" s="90"/>
      <c r="G76" s="90"/>
      <c r="H76" s="90"/>
      <c r="I76" s="90"/>
      <c r="J76" s="90"/>
      <c r="K76" s="89"/>
      <c r="L76" s="89"/>
      <c r="M76" s="89"/>
      <c r="N76" s="2"/>
      <c r="O76" s="73"/>
      <c r="P76" s="73"/>
      <c r="Q76" s="73"/>
    </row>
    <row r="77" spans="2:17" ht="5.25" customHeight="1" x14ac:dyDescent="0.25">
      <c r="B77" s="2"/>
      <c r="C77" s="7"/>
      <c r="D77" s="91"/>
      <c r="E77" s="91"/>
      <c r="F77" s="91"/>
      <c r="G77" s="91"/>
      <c r="H77" s="91"/>
      <c r="I77" s="91"/>
      <c r="J77" s="92"/>
      <c r="K77" s="93"/>
      <c r="L77" s="7"/>
      <c r="M77" s="7"/>
      <c r="N77" s="6"/>
      <c r="O77" s="73"/>
      <c r="P77" s="73"/>
      <c r="Q77" s="73"/>
    </row>
    <row r="78" spans="2:17" ht="56.1" customHeight="1" thickBot="1" x14ac:dyDescent="0.3">
      <c r="B78" s="2"/>
      <c r="C78" s="7"/>
      <c r="D78" s="207" t="s">
        <v>42</v>
      </c>
      <c r="E78" s="208"/>
      <c r="F78" s="208"/>
      <c r="G78" s="208"/>
      <c r="H78" s="208"/>
      <c r="I78" s="208"/>
      <c r="J78" s="208"/>
      <c r="K78" s="208"/>
      <c r="L78" s="208"/>
      <c r="N78" s="6"/>
      <c r="O78" s="183"/>
      <c r="P78" s="183"/>
      <c r="Q78" s="183"/>
    </row>
    <row r="79" spans="2:17" ht="15" customHeight="1" thickBot="1" x14ac:dyDescent="0.25">
      <c r="B79" s="2"/>
      <c r="C79" s="7"/>
      <c r="D79" s="184" t="s">
        <v>41</v>
      </c>
      <c r="E79" s="186"/>
      <c r="F79" s="186"/>
      <c r="G79" s="185"/>
      <c r="H79" s="184" t="s">
        <v>20</v>
      </c>
      <c r="I79" s="186"/>
      <c r="J79" s="185"/>
      <c r="K79" s="187" t="s">
        <v>23</v>
      </c>
      <c r="L79" s="189"/>
      <c r="N79" s="6"/>
      <c r="O79" s="183"/>
      <c r="P79" s="183"/>
      <c r="Q79" s="183"/>
    </row>
    <row r="80" spans="2:17" ht="104.25" customHeight="1" thickBot="1" x14ac:dyDescent="0.3">
      <c r="B80" s="2"/>
      <c r="C80" s="7"/>
      <c r="D80" s="332" t="s">
        <v>45</v>
      </c>
      <c r="E80" s="333"/>
      <c r="F80" s="333"/>
      <c r="G80" s="334"/>
      <c r="H80" s="332" t="s">
        <v>66</v>
      </c>
      <c r="I80" s="333"/>
      <c r="J80" s="334"/>
      <c r="K80" s="336" t="str">
        <f>'Plan d''amélioration'!N76</f>
        <v>Non débuté
En cours
Réalisé</v>
      </c>
      <c r="L80" s="337"/>
      <c r="N80" s="6"/>
      <c r="O80" s="183"/>
      <c r="P80" s="183"/>
      <c r="Q80" s="183"/>
    </row>
    <row r="81" spans="2:17" ht="15" customHeight="1" thickBot="1" x14ac:dyDescent="0.25">
      <c r="B81" s="2"/>
      <c r="C81" s="7"/>
      <c r="D81" s="184" t="s">
        <v>41</v>
      </c>
      <c r="E81" s="186"/>
      <c r="F81" s="186"/>
      <c r="G81" s="185"/>
      <c r="H81" s="184" t="s">
        <v>20</v>
      </c>
      <c r="I81" s="186"/>
      <c r="J81" s="185"/>
      <c r="K81" s="187" t="s">
        <v>23</v>
      </c>
      <c r="L81" s="189"/>
      <c r="N81" s="6"/>
      <c r="O81" s="73"/>
      <c r="P81" s="73"/>
      <c r="Q81" s="73"/>
    </row>
    <row r="82" spans="2:17" ht="46.5" customHeight="1" thickBot="1" x14ac:dyDescent="0.3">
      <c r="B82" s="2"/>
      <c r="C82" s="7"/>
      <c r="D82" s="332" t="s">
        <v>46</v>
      </c>
      <c r="E82" s="333"/>
      <c r="F82" s="333"/>
      <c r="G82" s="334"/>
      <c r="H82" s="332" t="s">
        <v>67</v>
      </c>
      <c r="I82" s="333"/>
      <c r="J82" s="334"/>
      <c r="K82" s="336" t="str">
        <f>'Plan d''amélioration'!N78</f>
        <v>Non débuté
En cours
Réalisé</v>
      </c>
      <c r="L82" s="337"/>
      <c r="N82" s="6"/>
      <c r="O82" s="183"/>
      <c r="P82" s="183"/>
      <c r="Q82" s="183"/>
    </row>
    <row r="83" spans="2:17" ht="15" customHeight="1" thickBot="1" x14ac:dyDescent="0.25">
      <c r="B83" s="2"/>
      <c r="C83" s="7"/>
      <c r="D83" s="329" t="s">
        <v>41</v>
      </c>
      <c r="E83" s="330"/>
      <c r="F83" s="330"/>
      <c r="G83" s="331"/>
      <c r="H83" s="330" t="s">
        <v>20</v>
      </c>
      <c r="I83" s="330"/>
      <c r="J83" s="331"/>
      <c r="K83" s="187" t="s">
        <v>23</v>
      </c>
      <c r="L83" s="189"/>
      <c r="N83" s="6"/>
      <c r="O83" s="183"/>
      <c r="P83" s="183"/>
      <c r="Q83" s="183"/>
    </row>
    <row r="84" spans="2:17" ht="60.75" customHeight="1" thickBot="1" x14ac:dyDescent="0.3">
      <c r="B84" s="2"/>
      <c r="C84" s="7"/>
      <c r="D84" s="332" t="s">
        <v>57</v>
      </c>
      <c r="E84" s="333"/>
      <c r="F84" s="333"/>
      <c r="G84" s="334"/>
      <c r="H84" s="335" t="s">
        <v>68</v>
      </c>
      <c r="I84" s="333"/>
      <c r="J84" s="334"/>
      <c r="K84" s="336" t="str">
        <f>'Plan d''amélioration'!N80</f>
        <v>Non débuté
En cours
Réalisé</v>
      </c>
      <c r="L84" s="337"/>
      <c r="N84" s="6"/>
      <c r="O84" s="183"/>
      <c r="P84" s="183"/>
      <c r="Q84" s="183"/>
    </row>
    <row r="85" spans="2:17" ht="5.25" customHeight="1" x14ac:dyDescent="0.25">
      <c r="B85" s="2"/>
      <c r="C85" s="7"/>
      <c r="D85" s="100"/>
      <c r="E85" s="100"/>
      <c r="F85" s="100"/>
      <c r="H85" s="10"/>
      <c r="I85" s="100"/>
      <c r="J85" s="100"/>
      <c r="K85" s="12"/>
      <c r="N85" s="6"/>
      <c r="O85" s="73"/>
      <c r="P85" s="73"/>
      <c r="Q85" s="73"/>
    </row>
    <row r="86" spans="2:17" ht="5.25" customHeight="1" x14ac:dyDescent="0.25">
      <c r="B86" s="2"/>
      <c r="C86" s="101"/>
      <c r="D86" s="102"/>
      <c r="E86" s="103"/>
      <c r="F86" s="104"/>
      <c r="G86" s="103"/>
      <c r="H86" s="102"/>
      <c r="I86" s="103"/>
      <c r="J86" s="104"/>
      <c r="K86" s="105"/>
      <c r="L86" s="106"/>
      <c r="M86" s="106"/>
      <c r="N86" s="2"/>
      <c r="O86" s="73"/>
      <c r="P86" s="73"/>
      <c r="Q86" s="73"/>
    </row>
    <row r="87" spans="2:17" ht="14.45" customHeight="1" x14ac:dyDescent="0.25">
      <c r="B87" s="2"/>
      <c r="C87" s="107"/>
      <c r="D87" s="199" t="s">
        <v>36</v>
      </c>
      <c r="E87" s="199"/>
      <c r="F87" s="199"/>
      <c r="G87" s="199"/>
      <c r="H87" s="199"/>
      <c r="I87" s="199"/>
      <c r="J87" s="199"/>
      <c r="K87" s="199"/>
      <c r="L87" s="199"/>
      <c r="M87" s="106"/>
      <c r="N87" s="2"/>
      <c r="O87" s="77"/>
      <c r="P87" s="77"/>
      <c r="Q87" s="77"/>
    </row>
    <row r="88" spans="2:17" ht="5.25" customHeight="1" x14ac:dyDescent="0.25">
      <c r="B88" s="2"/>
      <c r="C88" s="108"/>
      <c r="D88" s="109"/>
      <c r="E88" s="110"/>
      <c r="F88" s="111"/>
      <c r="G88" s="110"/>
      <c r="H88" s="109"/>
      <c r="I88" s="110"/>
      <c r="J88" s="111"/>
      <c r="K88" s="112"/>
      <c r="L88" s="106"/>
      <c r="M88" s="106"/>
      <c r="N88" s="2"/>
      <c r="O88" s="77"/>
      <c r="P88" s="77"/>
      <c r="Q88" s="77"/>
    </row>
    <row r="89" spans="2:17" ht="5.25" customHeight="1" x14ac:dyDescent="0.25">
      <c r="B89" s="2"/>
      <c r="C89" s="7"/>
      <c r="D89" s="113"/>
      <c r="F89" s="114"/>
      <c r="H89" s="113"/>
      <c r="J89" s="113"/>
      <c r="K89" s="12"/>
      <c r="N89" s="6"/>
      <c r="O89" s="77"/>
      <c r="P89" s="77"/>
      <c r="Q89" s="77"/>
    </row>
    <row r="90" spans="2:17" ht="74.099999999999994" customHeight="1" thickBot="1" x14ac:dyDescent="0.3">
      <c r="B90" s="2"/>
      <c r="C90" s="7"/>
      <c r="D90" s="200" t="s">
        <v>37</v>
      </c>
      <c r="E90" s="201"/>
      <c r="F90" s="201"/>
      <c r="G90" s="201"/>
      <c r="H90" s="201"/>
      <c r="I90" s="201"/>
      <c r="J90" s="201"/>
      <c r="K90" s="201"/>
      <c r="L90" s="201"/>
      <c r="N90" s="6"/>
      <c r="O90" s="73"/>
      <c r="P90" s="73"/>
      <c r="Q90" s="73"/>
    </row>
    <row r="91" spans="2:17" ht="15" hidden="1" customHeight="1" thickBot="1" x14ac:dyDescent="0.25">
      <c r="B91" s="2"/>
      <c r="C91" s="7"/>
      <c r="D91" s="169" t="s">
        <v>41</v>
      </c>
      <c r="E91" s="171"/>
      <c r="F91" s="171"/>
      <c r="G91" s="170"/>
      <c r="H91" s="169" t="s">
        <v>20</v>
      </c>
      <c r="I91" s="171"/>
      <c r="J91" s="170"/>
      <c r="K91" s="172" t="s">
        <v>23</v>
      </c>
      <c r="L91" s="173"/>
      <c r="N91" s="6"/>
      <c r="O91" s="57"/>
      <c r="P91" s="83"/>
      <c r="Q91" s="57"/>
    </row>
    <row r="92" spans="2:17" ht="73.5" hidden="1" customHeight="1" thickBot="1" x14ac:dyDescent="0.3">
      <c r="B92" s="2"/>
      <c r="C92" s="7"/>
      <c r="D92" s="320">
        <v>0</v>
      </c>
      <c r="E92" s="321"/>
      <c r="F92" s="321"/>
      <c r="G92" s="322"/>
      <c r="H92" s="320" t="s">
        <v>49</v>
      </c>
      <c r="I92" s="321"/>
      <c r="J92" s="322"/>
      <c r="K92" s="326" t="str">
        <f>'Plan d''amélioration'!M88</f>
        <v>Non débuté
En cours
Réalisé</v>
      </c>
      <c r="L92" s="327"/>
      <c r="N92" s="6"/>
      <c r="O92" s="183"/>
      <c r="P92" s="183"/>
      <c r="Q92" s="183"/>
    </row>
    <row r="93" spans="2:17" ht="15" customHeight="1" thickBot="1" x14ac:dyDescent="0.25">
      <c r="B93" s="2"/>
      <c r="C93" s="7"/>
      <c r="D93" s="169" t="s">
        <v>41</v>
      </c>
      <c r="E93" s="171"/>
      <c r="F93" s="171"/>
      <c r="G93" s="170"/>
      <c r="H93" s="169" t="s">
        <v>20</v>
      </c>
      <c r="I93" s="171"/>
      <c r="J93" s="170"/>
      <c r="K93" s="172" t="s">
        <v>23</v>
      </c>
      <c r="L93" s="173"/>
      <c r="N93" s="6"/>
      <c r="O93" s="183"/>
      <c r="P93" s="183"/>
      <c r="Q93" s="183"/>
    </row>
    <row r="94" spans="2:17" ht="153" customHeight="1" thickBot="1" x14ac:dyDescent="0.3">
      <c r="B94" s="2"/>
      <c r="C94" s="7"/>
      <c r="D94" s="320" t="s">
        <v>59</v>
      </c>
      <c r="E94" s="321"/>
      <c r="F94" s="321"/>
      <c r="G94" s="322"/>
      <c r="H94" s="320" t="s">
        <v>69</v>
      </c>
      <c r="I94" s="321"/>
      <c r="J94" s="322"/>
      <c r="K94" s="328" t="str">
        <f>'Plan d''amélioration'!M90</f>
        <v>Non débuté
En cours
Réalisé</v>
      </c>
      <c r="L94" s="327"/>
      <c r="N94" s="6"/>
      <c r="O94" s="183"/>
      <c r="P94" s="183"/>
      <c r="Q94" s="183"/>
    </row>
    <row r="95" spans="2:17" ht="15" customHeight="1" thickBot="1" x14ac:dyDescent="0.25">
      <c r="B95" s="2"/>
      <c r="C95" s="7"/>
      <c r="D95" s="169" t="s">
        <v>41</v>
      </c>
      <c r="E95" s="171"/>
      <c r="F95" s="171"/>
      <c r="G95" s="170"/>
      <c r="H95" s="169" t="s">
        <v>20</v>
      </c>
      <c r="I95" s="171"/>
      <c r="J95" s="170"/>
      <c r="K95" s="172" t="s">
        <v>23</v>
      </c>
      <c r="L95" s="173"/>
      <c r="N95" s="6"/>
      <c r="O95" s="183"/>
      <c r="P95" s="183"/>
      <c r="Q95" s="183"/>
    </row>
    <row r="96" spans="2:17" ht="135.6" customHeight="1" thickBot="1" x14ac:dyDescent="0.3">
      <c r="B96" s="2"/>
      <c r="C96" s="7"/>
      <c r="D96" s="320" t="s">
        <v>54</v>
      </c>
      <c r="E96" s="321"/>
      <c r="F96" s="321"/>
      <c r="G96" s="322"/>
      <c r="H96" s="320" t="s">
        <v>70</v>
      </c>
      <c r="I96" s="321"/>
      <c r="J96" s="322"/>
      <c r="K96" s="326" t="str">
        <f>'Plan d''amélioration'!M92</f>
        <v>Non débuté
En cours
Réalisé</v>
      </c>
      <c r="L96" s="327"/>
      <c r="N96" s="6"/>
      <c r="O96" s="183"/>
      <c r="P96" s="183"/>
      <c r="Q96" s="183"/>
    </row>
    <row r="97" spans="2:17" ht="15" customHeight="1" thickBot="1" x14ac:dyDescent="0.25">
      <c r="B97" s="2"/>
      <c r="C97" s="7"/>
      <c r="D97" s="169" t="s">
        <v>41</v>
      </c>
      <c r="E97" s="171"/>
      <c r="F97" s="171"/>
      <c r="G97" s="170"/>
      <c r="H97" s="171" t="s">
        <v>20</v>
      </c>
      <c r="I97" s="171"/>
      <c r="J97" s="171"/>
      <c r="K97" s="172" t="s">
        <v>23</v>
      </c>
      <c r="L97" s="173"/>
      <c r="N97" s="6"/>
      <c r="O97" s="183"/>
      <c r="P97" s="183"/>
      <c r="Q97" s="183"/>
    </row>
    <row r="98" spans="2:17" ht="54" customHeight="1" thickBot="1" x14ac:dyDescent="0.3">
      <c r="B98" s="2"/>
      <c r="C98" s="7"/>
      <c r="D98" s="320" t="s">
        <v>56</v>
      </c>
      <c r="E98" s="321"/>
      <c r="F98" s="321"/>
      <c r="G98" s="322"/>
      <c r="H98" s="323" t="s">
        <v>71</v>
      </c>
      <c r="I98" s="324"/>
      <c r="J98" s="325"/>
      <c r="K98" s="326" t="str">
        <f>'Plan d''amélioration'!M94</f>
        <v>Non débuté
En cours
Réalisé</v>
      </c>
      <c r="L98" s="327"/>
      <c r="N98" s="6"/>
      <c r="O98" s="118"/>
      <c r="P98" s="118"/>
      <c r="Q98" s="118"/>
    </row>
    <row r="99" spans="2:17" ht="5.25" customHeight="1" x14ac:dyDescent="0.25">
      <c r="B99" s="2"/>
      <c r="C99" s="7"/>
      <c r="D99" s="91"/>
      <c r="E99" s="91"/>
      <c r="F99" s="91"/>
      <c r="G99" s="91"/>
      <c r="H99" s="91"/>
      <c r="I99" s="91"/>
      <c r="J99" s="91"/>
      <c r="K99" s="12"/>
      <c r="N99" s="6"/>
      <c r="P99" s="40"/>
      <c r="Q99" s="40"/>
    </row>
    <row r="100" spans="2:17" ht="5.25" customHeight="1" x14ac:dyDescent="0.25">
      <c r="B100" s="2"/>
      <c r="C100" s="6"/>
      <c r="D100" s="153"/>
      <c r="E100" s="2"/>
      <c r="F100" s="154"/>
      <c r="G100" s="2"/>
      <c r="H100" s="153"/>
      <c r="I100" s="2"/>
      <c r="J100" s="154"/>
      <c r="K100" s="155"/>
      <c r="L100" s="2"/>
      <c r="M100" s="2"/>
      <c r="N100" s="6"/>
      <c r="P100" s="40"/>
      <c r="Q100" s="40"/>
    </row>
    <row r="101" spans="2:17" x14ac:dyDescent="0.25">
      <c r="P101" s="40"/>
      <c r="Q101" s="40"/>
    </row>
    <row r="102" spans="2:17" x14ac:dyDescent="0.25">
      <c r="P102" s="40"/>
      <c r="Q102" s="40"/>
    </row>
    <row r="103" spans="2:17" x14ac:dyDescent="0.25">
      <c r="P103" s="40"/>
      <c r="Q103" s="40"/>
    </row>
    <row r="104" spans="2:17" x14ac:dyDescent="0.25">
      <c r="P104" s="40"/>
      <c r="Q104" s="40"/>
    </row>
    <row r="105" spans="2:17" x14ac:dyDescent="0.25">
      <c r="P105" s="40"/>
      <c r="Q105" s="40"/>
    </row>
    <row r="106" spans="2:17" x14ac:dyDescent="0.25">
      <c r="P106" s="40"/>
      <c r="Q106" s="40"/>
    </row>
    <row r="107" spans="2:17" x14ac:dyDescent="0.25">
      <c r="P107" s="40"/>
      <c r="Q107" s="40"/>
    </row>
    <row r="108" spans="2:17" x14ac:dyDescent="0.25">
      <c r="P108" s="40"/>
      <c r="Q108" s="40"/>
    </row>
    <row r="109" spans="2:17" x14ac:dyDescent="0.25">
      <c r="P109" s="40"/>
      <c r="Q109" s="40"/>
    </row>
    <row r="110" spans="2:17" x14ac:dyDescent="0.25">
      <c r="P110" s="40"/>
      <c r="Q110" s="40"/>
    </row>
    <row r="111" spans="2:17" x14ac:dyDescent="0.25">
      <c r="P111" s="40"/>
      <c r="Q111" s="40"/>
    </row>
    <row r="112" spans="2:17" x14ac:dyDescent="0.25">
      <c r="P112" s="40"/>
      <c r="Q112" s="40"/>
    </row>
    <row r="113" spans="16:17" x14ac:dyDescent="0.25">
      <c r="P113" s="40"/>
      <c r="Q113" s="40"/>
    </row>
    <row r="114" spans="16:17" x14ac:dyDescent="0.25">
      <c r="P114" s="40"/>
      <c r="Q114" s="40"/>
    </row>
    <row r="115" spans="16:17" x14ac:dyDescent="0.25">
      <c r="P115" s="40"/>
      <c r="Q115" s="40"/>
    </row>
    <row r="116" spans="16:17" x14ac:dyDescent="0.25">
      <c r="P116" s="40"/>
      <c r="Q116" s="40"/>
    </row>
    <row r="117" spans="16:17" x14ac:dyDescent="0.25">
      <c r="P117" s="40"/>
      <c r="Q117" s="40"/>
    </row>
    <row r="118" spans="16:17" x14ac:dyDescent="0.25">
      <c r="P118" s="40"/>
      <c r="Q118" s="40"/>
    </row>
    <row r="119" spans="16:17" x14ac:dyDescent="0.25">
      <c r="P119" s="40"/>
      <c r="Q119" s="40"/>
    </row>
    <row r="120" spans="16:17" x14ac:dyDescent="0.25">
      <c r="P120" s="40"/>
      <c r="Q120" s="40"/>
    </row>
    <row r="121" spans="16:17" x14ac:dyDescent="0.25">
      <c r="P121" s="40"/>
      <c r="Q121" s="40"/>
    </row>
    <row r="122" spans="16:17" x14ac:dyDescent="0.25">
      <c r="P122" s="40"/>
      <c r="Q122" s="40"/>
    </row>
    <row r="123" spans="16:17" x14ac:dyDescent="0.25">
      <c r="P123" s="40"/>
      <c r="Q123" s="40"/>
    </row>
    <row r="124" spans="16:17" x14ac:dyDescent="0.25">
      <c r="P124" s="40"/>
      <c r="Q124" s="40"/>
    </row>
    <row r="125" spans="16:17" x14ac:dyDescent="0.25">
      <c r="P125" s="40"/>
      <c r="Q125" s="40"/>
    </row>
    <row r="126" spans="16:17" x14ac:dyDescent="0.25">
      <c r="P126" s="40"/>
      <c r="Q126" s="40"/>
    </row>
    <row r="127" spans="16:17" x14ac:dyDescent="0.25">
      <c r="P127" s="40"/>
      <c r="Q127" s="40"/>
    </row>
    <row r="128" spans="16:17" x14ac:dyDescent="0.25">
      <c r="P128" s="40"/>
      <c r="Q128" s="40"/>
    </row>
    <row r="129" spans="16:17" x14ac:dyDescent="0.25">
      <c r="P129" s="40"/>
      <c r="Q129" s="40"/>
    </row>
    <row r="130" spans="16:17" x14ac:dyDescent="0.25">
      <c r="P130" s="40"/>
      <c r="Q130" s="40"/>
    </row>
    <row r="131" spans="16:17" x14ac:dyDescent="0.25">
      <c r="P131" s="40"/>
      <c r="Q131" s="40"/>
    </row>
    <row r="132" spans="16:17" x14ac:dyDescent="0.25">
      <c r="P132" s="40"/>
      <c r="Q132" s="40"/>
    </row>
    <row r="133" spans="16:17" x14ac:dyDescent="0.25">
      <c r="P133" s="40"/>
      <c r="Q133" s="40"/>
    </row>
    <row r="134" spans="16:17" x14ac:dyDescent="0.25">
      <c r="P134" s="40"/>
      <c r="Q134" s="40"/>
    </row>
    <row r="135" spans="16:17" x14ac:dyDescent="0.25">
      <c r="P135" s="40"/>
      <c r="Q135" s="40"/>
    </row>
    <row r="136" spans="16:17" x14ac:dyDescent="0.25">
      <c r="P136" s="40"/>
      <c r="Q136" s="40"/>
    </row>
    <row r="137" spans="16:17" x14ac:dyDescent="0.25">
      <c r="P137" s="40"/>
      <c r="Q137" s="40"/>
    </row>
    <row r="138" spans="16:17" x14ac:dyDescent="0.25">
      <c r="P138" s="40"/>
      <c r="Q138" s="40"/>
    </row>
    <row r="139" spans="16:17" x14ac:dyDescent="0.25">
      <c r="P139" s="40"/>
      <c r="Q139" s="40"/>
    </row>
    <row r="140" spans="16:17" x14ac:dyDescent="0.25">
      <c r="P140" s="40"/>
      <c r="Q140" s="40"/>
    </row>
    <row r="141" spans="16:17" x14ac:dyDescent="0.25">
      <c r="P141" s="40"/>
      <c r="Q141" s="40"/>
    </row>
    <row r="142" spans="16:17" x14ac:dyDescent="0.25">
      <c r="P142" s="40"/>
      <c r="Q142" s="40"/>
    </row>
    <row r="143" spans="16:17" x14ac:dyDescent="0.25">
      <c r="P143" s="40"/>
      <c r="Q143" s="40"/>
    </row>
    <row r="144" spans="16:17" x14ac:dyDescent="0.25">
      <c r="P144" s="40"/>
      <c r="Q144" s="40"/>
    </row>
    <row r="145" spans="16:17" x14ac:dyDescent="0.25">
      <c r="P145" s="40"/>
      <c r="Q145" s="40"/>
    </row>
    <row r="146" spans="16:17" x14ac:dyDescent="0.25">
      <c r="P146" s="40"/>
      <c r="Q146" s="40"/>
    </row>
    <row r="147" spans="16:17" x14ac:dyDescent="0.25">
      <c r="P147" s="40"/>
      <c r="Q147" s="40"/>
    </row>
    <row r="148" spans="16:17" x14ac:dyDescent="0.25">
      <c r="P148" s="40"/>
      <c r="Q148" s="40"/>
    </row>
    <row r="149" spans="16:17" x14ac:dyDescent="0.25">
      <c r="P149" s="40"/>
      <c r="Q149" s="40"/>
    </row>
    <row r="150" spans="16:17" x14ac:dyDescent="0.25">
      <c r="P150" s="40"/>
      <c r="Q150" s="40"/>
    </row>
    <row r="151" spans="16:17" x14ac:dyDescent="0.25">
      <c r="P151" s="40"/>
      <c r="Q151" s="40"/>
    </row>
    <row r="152" spans="16:17" x14ac:dyDescent="0.25">
      <c r="P152" s="40"/>
      <c r="Q152" s="40"/>
    </row>
    <row r="153" spans="16:17" x14ac:dyDescent="0.25">
      <c r="P153" s="40"/>
      <c r="Q153" s="40"/>
    </row>
    <row r="154" spans="16:17" x14ac:dyDescent="0.25">
      <c r="P154" s="40"/>
      <c r="Q154" s="40"/>
    </row>
    <row r="155" spans="16:17" x14ac:dyDescent="0.25">
      <c r="P155" s="40"/>
      <c r="Q155" s="40"/>
    </row>
    <row r="156" spans="16:17" x14ac:dyDescent="0.25">
      <c r="P156" s="40"/>
      <c r="Q156" s="40"/>
    </row>
    <row r="157" spans="16:17" x14ac:dyDescent="0.25">
      <c r="P157" s="40"/>
      <c r="Q157" s="40"/>
    </row>
    <row r="158" spans="16:17" x14ac:dyDescent="0.25">
      <c r="P158" s="40"/>
      <c r="Q158" s="40"/>
    </row>
    <row r="159" spans="16:17" x14ac:dyDescent="0.25">
      <c r="P159" s="40"/>
      <c r="Q159" s="40"/>
    </row>
    <row r="160" spans="16:17" x14ac:dyDescent="0.25">
      <c r="P160" s="40"/>
      <c r="Q160" s="40"/>
    </row>
    <row r="161" spans="16:17" x14ac:dyDescent="0.25">
      <c r="P161" s="40"/>
      <c r="Q161" s="40"/>
    </row>
    <row r="162" spans="16:17" x14ac:dyDescent="0.25">
      <c r="P162" s="40"/>
      <c r="Q162" s="40"/>
    </row>
    <row r="163" spans="16:17" x14ac:dyDescent="0.25">
      <c r="P163" s="40"/>
      <c r="Q163" s="40"/>
    </row>
    <row r="164" spans="16:17" x14ac:dyDescent="0.25">
      <c r="P164" s="40"/>
      <c r="Q164" s="40"/>
    </row>
    <row r="165" spans="16:17" x14ac:dyDescent="0.25">
      <c r="P165" s="40"/>
      <c r="Q165" s="40"/>
    </row>
    <row r="166" spans="16:17" x14ac:dyDescent="0.25">
      <c r="P166" s="40"/>
      <c r="Q166" s="40"/>
    </row>
    <row r="167" spans="16:17" x14ac:dyDescent="0.25">
      <c r="P167" s="40"/>
      <c r="Q167" s="40"/>
    </row>
    <row r="168" spans="16:17" x14ac:dyDescent="0.25">
      <c r="P168" s="40"/>
      <c r="Q168" s="40"/>
    </row>
    <row r="169" spans="16:17" x14ac:dyDescent="0.25">
      <c r="P169" s="40"/>
      <c r="Q169" s="40"/>
    </row>
    <row r="170" spans="16:17" x14ac:dyDescent="0.25">
      <c r="P170" s="40"/>
      <c r="Q170" s="40"/>
    </row>
    <row r="171" spans="16:17" x14ac:dyDescent="0.25">
      <c r="P171" s="40"/>
      <c r="Q171" s="40"/>
    </row>
    <row r="172" spans="16:17" x14ac:dyDescent="0.25">
      <c r="P172" s="40"/>
      <c r="Q172" s="40"/>
    </row>
    <row r="173" spans="16:17" x14ac:dyDescent="0.25">
      <c r="P173" s="40"/>
      <c r="Q173" s="40"/>
    </row>
    <row r="174" spans="16:17" x14ac:dyDescent="0.25">
      <c r="P174" s="40"/>
      <c r="Q174" s="40"/>
    </row>
    <row r="175" spans="16:17" x14ac:dyDescent="0.25">
      <c r="P175" s="40"/>
      <c r="Q175" s="40"/>
    </row>
    <row r="176" spans="16:17" x14ac:dyDescent="0.25">
      <c r="P176" s="40"/>
      <c r="Q176" s="40"/>
    </row>
    <row r="177" spans="16:17" x14ac:dyDescent="0.25">
      <c r="P177" s="40"/>
      <c r="Q177" s="40"/>
    </row>
    <row r="178" spans="16:17" x14ac:dyDescent="0.25">
      <c r="P178" s="40"/>
      <c r="Q178" s="40"/>
    </row>
    <row r="179" spans="16:17" x14ac:dyDescent="0.25">
      <c r="P179" s="40"/>
      <c r="Q179" s="40"/>
    </row>
    <row r="180" spans="16:17" x14ac:dyDescent="0.25">
      <c r="P180" s="40"/>
      <c r="Q180" s="40"/>
    </row>
    <row r="181" spans="16:17" x14ac:dyDescent="0.25">
      <c r="P181" s="40"/>
      <c r="Q181" s="40"/>
    </row>
    <row r="182" spans="16:17" x14ac:dyDescent="0.25">
      <c r="P182" s="40"/>
      <c r="Q182" s="40"/>
    </row>
    <row r="183" spans="16:17" x14ac:dyDescent="0.25">
      <c r="P183" s="40"/>
      <c r="Q183" s="40"/>
    </row>
    <row r="184" spans="16:17" x14ac:dyDescent="0.25">
      <c r="P184" s="40"/>
      <c r="Q184" s="40"/>
    </row>
    <row r="185" spans="16:17" x14ac:dyDescent="0.25">
      <c r="P185" s="40"/>
      <c r="Q185" s="40"/>
    </row>
    <row r="186" spans="16:17" x14ac:dyDescent="0.25">
      <c r="P186" s="40"/>
      <c r="Q186" s="40"/>
    </row>
    <row r="187" spans="16:17" x14ac:dyDescent="0.25">
      <c r="P187" s="40"/>
      <c r="Q187" s="40"/>
    </row>
    <row r="188" spans="16:17" x14ac:dyDescent="0.25">
      <c r="P188" s="40"/>
      <c r="Q188" s="40"/>
    </row>
    <row r="189" spans="16:17" x14ac:dyDescent="0.25">
      <c r="P189" s="40"/>
      <c r="Q189" s="40"/>
    </row>
    <row r="190" spans="16:17" x14ac:dyDescent="0.25">
      <c r="P190" s="40"/>
      <c r="Q190" s="40"/>
    </row>
    <row r="191" spans="16:17" x14ac:dyDescent="0.25">
      <c r="P191" s="40"/>
      <c r="Q191" s="40"/>
    </row>
    <row r="192" spans="16:17" x14ac:dyDescent="0.25">
      <c r="P192" s="40"/>
      <c r="Q192" s="40"/>
    </row>
    <row r="193" spans="16:17" x14ac:dyDescent="0.25">
      <c r="P193" s="40"/>
      <c r="Q193" s="40"/>
    </row>
    <row r="194" spans="16:17" x14ac:dyDescent="0.25">
      <c r="P194" s="40"/>
      <c r="Q194" s="40"/>
    </row>
    <row r="195" spans="16:17" x14ac:dyDescent="0.25">
      <c r="P195" s="40"/>
      <c r="Q195" s="40"/>
    </row>
  </sheetData>
  <sheetProtection algorithmName="SHA-512" hashValue="Itn7sxiZ9COZ4AzanAzZ2sPsG3T4eHO1ZDZ5g9MkF9gyC/z4NyBAxCubhXALhL00aB1Q0mfddDrxA0YZqXM3Iw==" saltValue="9h8sP9bPXq7zVTtSLaMzAw==" spinCount="100000" sheet="1" objects="1" scenarios="1"/>
  <mergeCells count="130">
    <mergeCell ref="C3:M7"/>
    <mergeCell ref="D9:L9"/>
    <mergeCell ref="F12:L12"/>
    <mergeCell ref="D23:L23"/>
    <mergeCell ref="D33:L33"/>
    <mergeCell ref="D36:L36"/>
    <mergeCell ref="O44:O48"/>
    <mergeCell ref="P44:P48"/>
    <mergeCell ref="Q44:Q48"/>
    <mergeCell ref="D45:G45"/>
    <mergeCell ref="H45:J45"/>
    <mergeCell ref="K45:L45"/>
    <mergeCell ref="D46:G46"/>
    <mergeCell ref="H46:J46"/>
    <mergeCell ref="D37:G37"/>
    <mergeCell ref="H37:J37"/>
    <mergeCell ref="K37:L37"/>
    <mergeCell ref="D38:G38"/>
    <mergeCell ref="H38:J38"/>
    <mergeCell ref="K38:L38"/>
    <mergeCell ref="K46:L46"/>
    <mergeCell ref="D47:G47"/>
    <mergeCell ref="H47:J47"/>
    <mergeCell ref="K47:L47"/>
    <mergeCell ref="P57:P59"/>
    <mergeCell ref="Q57:Q59"/>
    <mergeCell ref="D58:G58"/>
    <mergeCell ref="H58:J58"/>
    <mergeCell ref="K58:L58"/>
    <mergeCell ref="D51:L51"/>
    <mergeCell ref="D54:L54"/>
    <mergeCell ref="D55:G55"/>
    <mergeCell ref="H55:J55"/>
    <mergeCell ref="K55:L55"/>
    <mergeCell ref="D56:G56"/>
    <mergeCell ref="H56:J56"/>
    <mergeCell ref="K56:L56"/>
    <mergeCell ref="D57:G57"/>
    <mergeCell ref="H57:J57"/>
    <mergeCell ref="K57:L57"/>
    <mergeCell ref="D48:G48"/>
    <mergeCell ref="H48:J48"/>
    <mergeCell ref="K48:L48"/>
    <mergeCell ref="D41:L41"/>
    <mergeCell ref="D44:L44"/>
    <mergeCell ref="O57:O59"/>
    <mergeCell ref="H68:J68"/>
    <mergeCell ref="K68:L68"/>
    <mergeCell ref="D69:G69"/>
    <mergeCell ref="H69:J69"/>
    <mergeCell ref="K69:L69"/>
    <mergeCell ref="D70:G70"/>
    <mergeCell ref="H70:J70"/>
    <mergeCell ref="K70:L70"/>
    <mergeCell ref="D61:L61"/>
    <mergeCell ref="D64:L64"/>
    <mergeCell ref="D65:G65"/>
    <mergeCell ref="H65:J65"/>
    <mergeCell ref="K65:L65"/>
    <mergeCell ref="D66:G66"/>
    <mergeCell ref="H66:J66"/>
    <mergeCell ref="K66:L66"/>
    <mergeCell ref="D71:G71"/>
    <mergeCell ref="H71:J71"/>
    <mergeCell ref="K71:L71"/>
    <mergeCell ref="O66:O70"/>
    <mergeCell ref="P78:P80"/>
    <mergeCell ref="Q78:Q80"/>
    <mergeCell ref="D79:G79"/>
    <mergeCell ref="H79:J79"/>
    <mergeCell ref="K79:L79"/>
    <mergeCell ref="D80:G80"/>
    <mergeCell ref="H80:J80"/>
    <mergeCell ref="K80:L80"/>
    <mergeCell ref="D72:G72"/>
    <mergeCell ref="H72:J72"/>
    <mergeCell ref="K72:L72"/>
    <mergeCell ref="D75:L75"/>
    <mergeCell ref="D78:L78"/>
    <mergeCell ref="O78:O80"/>
    <mergeCell ref="P66:P70"/>
    <mergeCell ref="Q66:Q70"/>
    <mergeCell ref="D67:G67"/>
    <mergeCell ref="H67:J67"/>
    <mergeCell ref="K67:L67"/>
    <mergeCell ref="D68:G68"/>
    <mergeCell ref="P82:P84"/>
    <mergeCell ref="Q82:Q84"/>
    <mergeCell ref="D83:G83"/>
    <mergeCell ref="H83:J83"/>
    <mergeCell ref="K83:L83"/>
    <mergeCell ref="D84:G84"/>
    <mergeCell ref="H84:J84"/>
    <mergeCell ref="K84:L84"/>
    <mergeCell ref="D81:G81"/>
    <mergeCell ref="H81:J81"/>
    <mergeCell ref="K81:L81"/>
    <mergeCell ref="D82:G82"/>
    <mergeCell ref="H82:J82"/>
    <mergeCell ref="K82:L82"/>
    <mergeCell ref="D87:L87"/>
    <mergeCell ref="D90:L90"/>
    <mergeCell ref="D91:G91"/>
    <mergeCell ref="H91:J91"/>
    <mergeCell ref="K91:L91"/>
    <mergeCell ref="D92:G92"/>
    <mergeCell ref="H92:J92"/>
    <mergeCell ref="K92:L92"/>
    <mergeCell ref="O82:O84"/>
    <mergeCell ref="O92:O97"/>
    <mergeCell ref="P92:P97"/>
    <mergeCell ref="Q92:Q97"/>
    <mergeCell ref="D93:G93"/>
    <mergeCell ref="H93:J93"/>
    <mergeCell ref="K93:L93"/>
    <mergeCell ref="D94:G94"/>
    <mergeCell ref="H94:J94"/>
    <mergeCell ref="K94:L94"/>
    <mergeCell ref="D95:G95"/>
    <mergeCell ref="D98:G98"/>
    <mergeCell ref="H98:J98"/>
    <mergeCell ref="K98:L98"/>
    <mergeCell ref="H95:J95"/>
    <mergeCell ref="K95:L95"/>
    <mergeCell ref="D96:G96"/>
    <mergeCell ref="H96:J96"/>
    <mergeCell ref="K96:L96"/>
    <mergeCell ref="D97:G97"/>
    <mergeCell ref="H97:J97"/>
    <mergeCell ref="K97:L97"/>
  </mergeCells>
  <conditionalFormatting sqref="F28">
    <cfRule type="cellIs" dxfId="0" priority="1" operator="equal">
      <formula>"0 janvier 1900"</formula>
    </cfRule>
  </conditionalFormatting>
  <pageMargins left="0.7" right="0.7" top="0.75" bottom="0.75" header="0.3" footer="0.3"/>
  <pageSetup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Plan d'amélioration</vt:lpstr>
      <vt:lpstr>Page Web</vt:lpstr>
      <vt:lpstr>RedditionComptes1</vt:lpstr>
      <vt:lpstr>RedditionComptes2</vt:lpstr>
      <vt:lpstr>RedditionComptes3</vt:lpstr>
      <vt:lpstr>'Page Web'!Zone_d_impression</vt:lpstr>
      <vt:lpstr>'Plan d''amélioration'!Zone_d_impression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Forest</dc:creator>
  <cp:lastModifiedBy>Julie Métayer</cp:lastModifiedBy>
  <dcterms:created xsi:type="dcterms:W3CDTF">2023-10-16T19:00:30Z</dcterms:created>
  <dcterms:modified xsi:type="dcterms:W3CDTF">2023-10-17T15:40:02Z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2023-10-16T19:01:06Z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05810845-efd2-4a68-bc41-2f576e077436</vt:lpwstr>
  </property>
  <property fmtid="{D5CDD505-2E9C-101B-9397-08002B2CF9AE}" pid="8" name="MSIP_Label_6a7d8d5d-78e2-4a62-9fcd-016eb5e4c57c_ContentBits">
    <vt:lpwstr>0</vt:lpwstr>
  </property>
</Properties>
</file>