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CE3D8204-1CC1-45D9-8BBB-9FDC53CE9C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<sst xmlns="http://schemas.openxmlformats.org/spreadsheetml/2006/main" count="78" uniqueCount="58">
  <si>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</si>
  <si>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</si>
  <si>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</si>
  <si>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</si>
  <si>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</si>
  <si>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</si>
  <si>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</si>
  <si>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</si>
  <si>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</si>
  <si>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</si>
  <si>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</si>
  <si>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</si>
  <si>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</si>
  <si>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</si>
  <si>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</si>
  <si>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</si>
  <si>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</si>
  <si>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</si>
  <si>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</si>
  <si>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</si>
  <si>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</si>
  <si>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</si>
  <si>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</si>
  <si>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</si>
  <si>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</si>
  <si>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</si>
  <si>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</si>
  <si>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</si>
  <si>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</si>
  <si>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</si>
  <si>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</si>
  <si>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</si>
  <si>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</si>
  <si>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</si>
  <si>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</si>
  <si>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</si>
  <si>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</si>
  <si>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</si>
  <si>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</si>
  <si>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</si>
  <si>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</si>
  <si>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</si>
  <si>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</si>
  <si>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</si>
  <si>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</si>
  <si>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</si>
  <si>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</si>
  <si>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</si>
  <si>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</si>
  <si>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</si>
  <si>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</si>
  <si>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55431</t>
  </si>
  <si>
    <t>Cumulatif: 15 149 268 prélèvements et 14 976 432 analyses</t>
  </si>
  <si>
    <t>Temps réponse &gt; 24h et &lt; 48h (29,9%)</t>
  </si>
  <si>
    <t>Temps réponse &gt; 48h (9,4%)</t>
  </si>
  <si>
    <t>Backlog*:39,4% (19076 analyses)</t>
  </si>
  <si>
    <t>Pourcentage d’analyses réalisées en 24 heures ou moins (tout le Québec) : 61%</t>
  </si>
  <si>
    <t>(58872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</si>
</sst>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44531</c:v>
                </c:pt>
                <c:pt idx="1">
                  <c:v>44532</c:v>
                </c:pt>
                <c:pt idx="2">
                  <c:v>44533</c:v>
                </c:pt>
                <c:pt idx="3">
                  <c:v>44534</c:v>
                </c:pt>
                <c:pt idx="4">
                  <c:v>44535</c:v>
                </c:pt>
                <c:pt idx="5">
                  <c:v>44536</c:v>
                </c:pt>
                <c:pt idx="6">
                  <c:v>44537</c:v>
                </c:pt>
                <c:pt idx="7">
                  <c:v>44538</c:v>
                </c:pt>
                <c:pt idx="8">
                  <c:v>44539</c:v>
                </c:pt>
                <c:pt idx="9">
                  <c:v>44540</c:v>
                </c:pt>
                <c:pt idx="10">
                  <c:v>44541</c:v>
                </c:pt>
                <c:pt idx="11">
                  <c:v>44542</c:v>
                </c:pt>
                <c:pt idx="12">
                  <c:v>44543</c:v>
                </c:pt>
                <c:pt idx="13">
                  <c:v>44544</c:v>
                </c:pt>
                <c:pt idx="14">
                  <c:v>44545</c:v>
                </c:pt>
                <c:pt idx="15">
                  <c:v>44546</c:v>
                </c:pt>
                <c:pt idx="16">
                  <c:v>44547</c:v>
                </c:pt>
                <c:pt idx="17">
                  <c:v>44548</c:v>
                </c:pt>
                <c:pt idx="18">
                  <c:v>44549</c:v>
                </c:pt>
                <c:pt idx="19">
                  <c:v>44550</c:v>
                </c:pt>
                <c:pt idx="20">
                  <c:v>44551</c:v>
                </c:pt>
                <c:pt idx="21">
                  <c:v>44552</c:v>
                </c:pt>
                <c:pt idx="22">
                  <c:v>44553</c:v>
                </c:pt>
                <c:pt idx="23">
                  <c:v>44554</c:v>
                </c:pt>
                <c:pt idx="24">
                  <c:v>44555</c:v>
                </c:pt>
                <c:pt idx="25">
                  <c:v>44556</c:v>
                </c:pt>
                <c:pt idx="26">
                  <c:v>44557</c:v>
                </c:pt>
                <c:pt idx="27">
                  <c:v>44558</c:v>
                </c:pt>
                <c:pt idx="28">
                  <c:v>44559</c:v>
                </c:pt>
                <c:pt idx="29">
                  <c:v>44560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35749</c:v>
                </c:pt>
                <c:pt idx="1">
                  <c:v>35381</c:v>
                </c:pt>
                <c:pt idx="2">
                  <c:v>34421</c:v>
                </c:pt>
                <c:pt idx="3">
                  <c:v>27569</c:v>
                </c:pt>
                <c:pt idx="4">
                  <c:v>26514</c:v>
                </c:pt>
                <c:pt idx="5">
                  <c:v>33214</c:v>
                </c:pt>
                <c:pt idx="6">
                  <c:v>37995</c:v>
                </c:pt>
                <c:pt idx="7">
                  <c:v>38814</c:v>
                </c:pt>
                <c:pt idx="8">
                  <c:v>37584</c:v>
                </c:pt>
                <c:pt idx="9">
                  <c:v>36879</c:v>
                </c:pt>
                <c:pt idx="10">
                  <c:v>32775</c:v>
                </c:pt>
                <c:pt idx="11">
                  <c:v>31885</c:v>
                </c:pt>
                <c:pt idx="12">
                  <c:v>41079</c:v>
                </c:pt>
                <c:pt idx="13">
                  <c:v>46572</c:v>
                </c:pt>
                <c:pt idx="14">
                  <c:v>48336</c:v>
                </c:pt>
                <c:pt idx="15">
                  <c:v>48590</c:v>
                </c:pt>
                <c:pt idx="16">
                  <c:v>50108</c:v>
                </c:pt>
                <c:pt idx="17">
                  <c:v>42097</c:v>
                </c:pt>
                <c:pt idx="18">
                  <c:v>45318</c:v>
                </c:pt>
                <c:pt idx="19">
                  <c:v>58290</c:v>
                </c:pt>
                <c:pt idx="20">
                  <c:v>59289</c:v>
                </c:pt>
                <c:pt idx="21">
                  <c:v>64582</c:v>
                </c:pt>
                <c:pt idx="22">
                  <c:v>57747</c:v>
                </c:pt>
                <c:pt idx="23">
                  <c:v>46230</c:v>
                </c:pt>
                <c:pt idx="24">
                  <c:v>34451</c:v>
                </c:pt>
                <c:pt idx="25">
                  <c:v>39953</c:v>
                </c:pt>
                <c:pt idx="26">
                  <c:v>50099</c:v>
                </c:pt>
                <c:pt idx="27">
                  <c:v>57049</c:v>
                </c:pt>
                <c:pt idx="28">
                  <c:v>58640</c:v>
                </c:pt>
                <c:pt idx="29">
                  <c:v>55422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5A-4253-A4C3-1FD48B403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193349"/>
        <c:axId val="6488309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44531</c:v>
                </c:pt>
                <c:pt idx="1">
                  <c:v>44532</c:v>
                </c:pt>
                <c:pt idx="2">
                  <c:v>44533</c:v>
                </c:pt>
                <c:pt idx="3">
                  <c:v>44534</c:v>
                </c:pt>
                <c:pt idx="4">
                  <c:v>44535</c:v>
                </c:pt>
                <c:pt idx="5">
                  <c:v>44536</c:v>
                </c:pt>
                <c:pt idx="6">
                  <c:v>44537</c:v>
                </c:pt>
                <c:pt idx="7">
                  <c:v>44538</c:v>
                </c:pt>
                <c:pt idx="8">
                  <c:v>44539</c:v>
                </c:pt>
                <c:pt idx="9">
                  <c:v>44540</c:v>
                </c:pt>
                <c:pt idx="10">
                  <c:v>44541</c:v>
                </c:pt>
                <c:pt idx="11">
                  <c:v>44542</c:v>
                </c:pt>
                <c:pt idx="12">
                  <c:v>44543</c:v>
                </c:pt>
                <c:pt idx="13">
                  <c:v>44544</c:v>
                </c:pt>
                <c:pt idx="14">
                  <c:v>44545</c:v>
                </c:pt>
                <c:pt idx="15">
                  <c:v>44546</c:v>
                </c:pt>
                <c:pt idx="16">
                  <c:v>44547</c:v>
                </c:pt>
                <c:pt idx="17">
                  <c:v>44548</c:v>
                </c:pt>
                <c:pt idx="18">
                  <c:v>44549</c:v>
                </c:pt>
                <c:pt idx="19">
                  <c:v>44550</c:v>
                </c:pt>
                <c:pt idx="20">
                  <c:v>44551</c:v>
                </c:pt>
                <c:pt idx="21">
                  <c:v>44552</c:v>
                </c:pt>
                <c:pt idx="22">
                  <c:v>44553</c:v>
                </c:pt>
                <c:pt idx="23">
                  <c:v>44554</c:v>
                </c:pt>
                <c:pt idx="24">
                  <c:v>44555</c:v>
                </c:pt>
                <c:pt idx="25">
                  <c:v>44556</c:v>
                </c:pt>
                <c:pt idx="26">
                  <c:v>44557</c:v>
                </c:pt>
                <c:pt idx="27">
                  <c:v>44558</c:v>
                </c:pt>
                <c:pt idx="28">
                  <c:v>44559</c:v>
                </c:pt>
                <c:pt idx="29">
                  <c:v>44560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35504</c:v>
                </c:pt>
                <c:pt idx="1">
                  <c:v>35726</c:v>
                </c:pt>
                <c:pt idx="2">
                  <c:v>34846</c:v>
                </c:pt>
                <c:pt idx="3">
                  <c:v>29545</c:v>
                </c:pt>
                <c:pt idx="4">
                  <c:v>25684</c:v>
                </c:pt>
                <c:pt idx="5">
                  <c:v>31491</c:v>
                </c:pt>
                <c:pt idx="6">
                  <c:v>36489</c:v>
                </c:pt>
                <c:pt idx="7">
                  <c:v>39837</c:v>
                </c:pt>
                <c:pt idx="8">
                  <c:v>39767</c:v>
                </c:pt>
                <c:pt idx="9">
                  <c:v>38156</c:v>
                </c:pt>
                <c:pt idx="10">
                  <c:v>34063</c:v>
                </c:pt>
                <c:pt idx="11">
                  <c:v>30836</c:v>
                </c:pt>
                <c:pt idx="12">
                  <c:v>35854</c:v>
                </c:pt>
                <c:pt idx="13">
                  <c:v>42778</c:v>
                </c:pt>
                <c:pt idx="14">
                  <c:v>44911</c:v>
                </c:pt>
                <c:pt idx="15">
                  <c:v>46691</c:v>
                </c:pt>
                <c:pt idx="16">
                  <c:v>45493</c:v>
                </c:pt>
                <c:pt idx="17">
                  <c:v>45534</c:v>
                </c:pt>
                <c:pt idx="18">
                  <c:v>43912</c:v>
                </c:pt>
                <c:pt idx="19">
                  <c:v>50526</c:v>
                </c:pt>
                <c:pt idx="20">
                  <c:v>52927</c:v>
                </c:pt>
                <c:pt idx="21">
                  <c:v>60496</c:v>
                </c:pt>
                <c:pt idx="22">
                  <c:v>55863</c:v>
                </c:pt>
                <c:pt idx="23">
                  <c:v>53334</c:v>
                </c:pt>
                <c:pt idx="24">
                  <c:v>44022</c:v>
                </c:pt>
                <c:pt idx="25">
                  <c:v>40759</c:v>
                </c:pt>
                <c:pt idx="26">
                  <c:v>48190</c:v>
                </c:pt>
                <c:pt idx="27">
                  <c:v>53990</c:v>
                </c:pt>
                <c:pt idx="28">
                  <c:v>59054</c:v>
                </c:pt>
                <c:pt idx="29">
                  <c:v>58866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A-4253-A4C3-1FD48B4030C8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44531</c:v>
                </c:pt>
                <c:pt idx="1">
                  <c:v>44532</c:v>
                </c:pt>
                <c:pt idx="2">
                  <c:v>44533</c:v>
                </c:pt>
                <c:pt idx="3">
                  <c:v>44534</c:v>
                </c:pt>
                <c:pt idx="4">
                  <c:v>44535</c:v>
                </c:pt>
                <c:pt idx="5">
                  <c:v>44536</c:v>
                </c:pt>
                <c:pt idx="6">
                  <c:v>44537</c:v>
                </c:pt>
                <c:pt idx="7">
                  <c:v>44538</c:v>
                </c:pt>
                <c:pt idx="8">
                  <c:v>44539</c:v>
                </c:pt>
                <c:pt idx="9">
                  <c:v>44540</c:v>
                </c:pt>
                <c:pt idx="10">
                  <c:v>44541</c:v>
                </c:pt>
                <c:pt idx="11">
                  <c:v>44542</c:v>
                </c:pt>
                <c:pt idx="12">
                  <c:v>44543</c:v>
                </c:pt>
                <c:pt idx="13">
                  <c:v>44544</c:v>
                </c:pt>
                <c:pt idx="14">
                  <c:v>44545</c:v>
                </c:pt>
                <c:pt idx="15">
                  <c:v>44546</c:v>
                </c:pt>
                <c:pt idx="16">
                  <c:v>44547</c:v>
                </c:pt>
                <c:pt idx="17">
                  <c:v>44548</c:v>
                </c:pt>
                <c:pt idx="18">
                  <c:v>44549</c:v>
                </c:pt>
                <c:pt idx="19">
                  <c:v>44550</c:v>
                </c:pt>
                <c:pt idx="20">
                  <c:v>44551</c:v>
                </c:pt>
                <c:pt idx="21">
                  <c:v>44552</c:v>
                </c:pt>
                <c:pt idx="22">
                  <c:v>44553</c:v>
                </c:pt>
                <c:pt idx="23">
                  <c:v>44554</c:v>
                </c:pt>
                <c:pt idx="24">
                  <c:v>44555</c:v>
                </c:pt>
                <c:pt idx="25">
                  <c:v>44556</c:v>
                </c:pt>
                <c:pt idx="26">
                  <c:v>44557</c:v>
                </c:pt>
                <c:pt idx="27">
                  <c:v>44558</c:v>
                </c:pt>
                <c:pt idx="28">
                  <c:v>44559</c:v>
                </c:pt>
                <c:pt idx="29">
                  <c:v>44560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47786</c:v>
                </c:pt>
                <c:pt idx="1">
                  <c:v>47676</c:v>
                </c:pt>
                <c:pt idx="2">
                  <c:v>47786</c:v>
                </c:pt>
                <c:pt idx="3">
                  <c:v>47786</c:v>
                </c:pt>
                <c:pt idx="4">
                  <c:v>48036</c:v>
                </c:pt>
                <c:pt idx="5">
                  <c:v>48043</c:v>
                </c:pt>
                <c:pt idx="6">
                  <c:v>48526</c:v>
                </c:pt>
                <c:pt idx="7">
                  <c:v>48350</c:v>
                </c:pt>
                <c:pt idx="8">
                  <c:v>48107</c:v>
                </c:pt>
                <c:pt idx="9">
                  <c:v>48896</c:v>
                </c:pt>
                <c:pt idx="10">
                  <c:v>47896</c:v>
                </c:pt>
                <c:pt idx="11">
                  <c:v>47426</c:v>
                </c:pt>
                <c:pt idx="12">
                  <c:v>49036</c:v>
                </c:pt>
                <c:pt idx="13">
                  <c:v>49126</c:v>
                </c:pt>
                <c:pt idx="14">
                  <c:v>49565</c:v>
                </c:pt>
                <c:pt idx="15">
                  <c:v>49456</c:v>
                </c:pt>
                <c:pt idx="16">
                  <c:v>47181</c:v>
                </c:pt>
                <c:pt idx="17">
                  <c:v>47181</c:v>
                </c:pt>
                <c:pt idx="18">
                  <c:v>48990</c:v>
                </c:pt>
                <c:pt idx="19">
                  <c:v>49190</c:v>
                </c:pt>
                <c:pt idx="20">
                  <c:v>49190</c:v>
                </c:pt>
                <c:pt idx="21">
                  <c:v>50190</c:v>
                </c:pt>
                <c:pt idx="22">
                  <c:v>50190</c:v>
                </c:pt>
                <c:pt idx="23">
                  <c:v>50190</c:v>
                </c:pt>
                <c:pt idx="24">
                  <c:v>50190</c:v>
                </c:pt>
                <c:pt idx="25">
                  <c:v>50190</c:v>
                </c:pt>
                <c:pt idx="26">
                  <c:v>50190</c:v>
                </c:pt>
                <c:pt idx="27">
                  <c:v>50290</c:v>
                </c:pt>
                <c:pt idx="28">
                  <c:v>50290</c:v>
                </c:pt>
                <c:pt idx="29">
                  <c:v>49602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5A-4253-A4C3-1FD48B403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93349"/>
        <c:axId val="64883097"/>
      </c:lineChart>
      <c:dateAx>
        <c:axId val="53193349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4883097"/>
        <c:crosses val="autoZero"/>
        <c:auto val="1"/>
        <c:lblOffset val="100"/>
        <c:baseTimeUnit val="days"/>
      </c:dateAx>
      <c:valAx>
        <c:axId val="6488309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3193349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-1226</c:v>
                </c:pt>
                <c:pt idx="1">
                  <c:v>-278</c:v>
                </c:pt>
                <c:pt idx="2">
                  <c:v>-452</c:v>
                </c:pt>
                <c:pt idx="3">
                  <c:v>-559</c:v>
                </c:pt>
                <c:pt idx="4">
                  <c:v>-737</c:v>
                </c:pt>
                <c:pt idx="5">
                  <c:v>-5052</c:v>
                </c:pt>
                <c:pt idx="6">
                  <c:v>-1293</c:v>
                </c:pt>
                <c:pt idx="7">
                  <c:v>-511</c:v>
                </c:pt>
                <c:pt idx="8">
                  <c:v>-862</c:v>
                </c:pt>
                <c:pt idx="9">
                  <c:v>-5353</c:v>
                </c:pt>
                <c:pt idx="10">
                  <c:v>-2746</c:v>
                </c:pt>
                <c:pt idx="11">
                  <c:v>-7</c:v>
                </c:pt>
                <c:pt idx="12">
                  <c:v>0</c:v>
                </c:pt>
                <c:pt idx="13">
                  <c:v>-5595</c:v>
                </c:pt>
                <c:pt idx="14">
                  <c:v>-96</c:v>
                </c:pt>
                <c:pt idx="15">
                  <c:v>-208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0E-4244-80B2-D8E64FF6D989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1200</c:v>
                </c:pt>
                <c:pt idx="1">
                  <c:v>2465</c:v>
                </c:pt>
                <c:pt idx="2">
                  <c:v>4500</c:v>
                </c:pt>
                <c:pt idx="3">
                  <c:v>2625</c:v>
                </c:pt>
                <c:pt idx="4">
                  <c:v>2000</c:v>
                </c:pt>
                <c:pt idx="5">
                  <c:v>6500</c:v>
                </c:pt>
                <c:pt idx="6">
                  <c:v>4000</c:v>
                </c:pt>
                <c:pt idx="7">
                  <c:v>800</c:v>
                </c:pt>
                <c:pt idx="8">
                  <c:v>1900</c:v>
                </c:pt>
                <c:pt idx="9">
                  <c:v>6858</c:v>
                </c:pt>
                <c:pt idx="10">
                  <c:v>6497</c:v>
                </c:pt>
                <c:pt idx="11">
                  <c:v>394</c:v>
                </c:pt>
                <c:pt idx="12">
                  <c:v>0</c:v>
                </c:pt>
                <c:pt idx="13">
                  <c:v>9332</c:v>
                </c:pt>
                <c:pt idx="14">
                  <c:v>136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0E-4244-80B2-D8E64FF6D989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0</c:v>
                </c:pt>
                <c:pt idx="1">
                  <c:v>35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63</c:v>
                </c:pt>
                <c:pt idx="11">
                  <c:v>106</c:v>
                </c:pt>
                <c:pt idx="12">
                  <c:v>0</c:v>
                </c:pt>
                <c:pt idx="13">
                  <c:v>0</c:v>
                </c:pt>
                <c:pt idx="14">
                  <c:v>170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0E-4244-80B2-D8E64FF6D989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1238</c:v>
                </c:pt>
                <c:pt idx="1">
                  <c:v>0</c:v>
                </c:pt>
                <c:pt idx="2">
                  <c:v>755</c:v>
                </c:pt>
                <c:pt idx="3">
                  <c:v>949</c:v>
                </c:pt>
                <c:pt idx="4">
                  <c:v>174</c:v>
                </c:pt>
                <c:pt idx="5">
                  <c:v>1545</c:v>
                </c:pt>
                <c:pt idx="6">
                  <c:v>909</c:v>
                </c:pt>
                <c:pt idx="7">
                  <c:v>80</c:v>
                </c:pt>
                <c:pt idx="8">
                  <c:v>497</c:v>
                </c:pt>
                <c:pt idx="9">
                  <c:v>2582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623</c:v>
                </c:pt>
                <c:pt idx="14">
                  <c:v>0</c:v>
                </c:pt>
                <c:pt idx="15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0E-4244-80B2-D8E64FF6D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334993"/>
        <c:axId val="16707800"/>
      </c:barChart>
      <c:catAx>
        <c:axId val="4833499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6707800"/>
        <c:crosses val="autoZero"/>
        <c:auto val="1"/>
        <c:lblAlgn val="ctr"/>
        <c:lblOffset val="100"/>
        <c:noMultiLvlLbl val="0"/>
      </c:catAx>
      <c:valAx>
        <c:axId val="16707800"/>
        <c:scaling>
          <c:orientation val="minMax"/>
          <c:max val="10000"/>
          <c:min val="-9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334993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0.49712879409351901</c:v>
                </c:pt>
                <c:pt idx="1">
                  <c:v>0.88722109533468596</c:v>
                </c:pt>
                <c:pt idx="2">
                  <c:v>0.91398667935299704</c:v>
                </c:pt>
                <c:pt idx="3">
                  <c:v>0.84359261331841096</c:v>
                </c:pt>
                <c:pt idx="4">
                  <c:v>0.66099356025759004</c:v>
                </c:pt>
                <c:pt idx="5">
                  <c:v>0.37203231821006799</c:v>
                </c:pt>
                <c:pt idx="6">
                  <c:v>0.73660623344876797</c:v>
                </c:pt>
                <c:pt idx="7">
                  <c:v>0.41931818181818198</c:v>
                </c:pt>
                <c:pt idx="8">
                  <c:v>0.64038381309970804</c:v>
                </c:pt>
                <c:pt idx="9">
                  <c:v>0.43294491525423701</c:v>
                </c:pt>
                <c:pt idx="10">
                  <c:v>0.57734338925658002</c:v>
                </c:pt>
                <c:pt idx="11">
                  <c:v>0.98223350253807096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8C-4246-8D92-C9F65678BFC4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(29,9%)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0.484003281378179</c:v>
                </c:pt>
                <c:pt idx="1">
                  <c:v>8.7221095334685597E-2</c:v>
                </c:pt>
                <c:pt idx="2">
                  <c:v>8.5252140818268304E-2</c:v>
                </c:pt>
                <c:pt idx="3">
                  <c:v>0.155567991046447</c:v>
                </c:pt>
                <c:pt idx="4">
                  <c:v>0.333486660533579</c:v>
                </c:pt>
                <c:pt idx="5">
                  <c:v>0.47408328154133</c:v>
                </c:pt>
                <c:pt idx="6">
                  <c:v>0.26115298431452399</c:v>
                </c:pt>
                <c:pt idx="7">
                  <c:v>0.57499999999999996</c:v>
                </c:pt>
                <c:pt idx="8">
                  <c:v>0.35502711722987101</c:v>
                </c:pt>
                <c:pt idx="9">
                  <c:v>0.30677966101694898</c:v>
                </c:pt>
                <c:pt idx="10">
                  <c:v>0.31306756964753002</c:v>
                </c:pt>
                <c:pt idx="11">
                  <c:v>1.7766497461928901E-2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8C-4246-8D92-C9F65678BFC4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(9,4%)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1.88679245283019E-2</c:v>
                </c:pt>
                <c:pt idx="1">
                  <c:v>2.5557809330628799E-2</c:v>
                </c:pt>
                <c:pt idx="2">
                  <c:v>7.6117982873453896E-4</c:v>
                </c:pt>
                <c:pt idx="3">
                  <c:v>8.3939563514269695E-4</c:v>
                </c:pt>
                <c:pt idx="4">
                  <c:v>5.5197792088316497E-3</c:v>
                </c:pt>
                <c:pt idx="5">
                  <c:v>0.153884400248602</c:v>
                </c:pt>
                <c:pt idx="6">
                  <c:v>2.24078223670809E-3</c:v>
                </c:pt>
                <c:pt idx="7">
                  <c:v>5.6818181818181802E-3</c:v>
                </c:pt>
                <c:pt idx="8">
                  <c:v>4.5890696704213602E-3</c:v>
                </c:pt>
                <c:pt idx="9">
                  <c:v>0.26027542372881401</c:v>
                </c:pt>
                <c:pt idx="10">
                  <c:v>0.10958904109589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8C-4246-8D92-C9F65678B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720734"/>
        <c:axId val="32223132"/>
      </c:barChart>
      <c:catAx>
        <c:axId val="4772073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2223132"/>
        <c:crosses val="autoZero"/>
        <c:auto val="1"/>
        <c:lblAlgn val="ctr"/>
        <c:lblOffset val="100"/>
        <c:noMultiLvlLbl val="0"/>
      </c:catAx>
      <c:valAx>
        <c:axId val="3222313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7720734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CBE-4DAC-8CD3-79BB27E14536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CBE-4DAC-8CD3-79BB27E145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CBE-4DAC-8CD3-79BB27E1453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CBE-4DAC-8CD3-79BB27E14536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CBE-4DAC-8CD3-79BB27E1453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CBE-4DAC-8CD3-79BB27E1453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ECBE-4DAC-8CD3-79BB27E1453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ECBE-4DAC-8CD3-79BB27E1453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ECBE-4DAC-8CD3-79BB27E1453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ECBE-4DAC-8CD3-79BB27E14536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5.2948711010084602E-2</c:v>
                </c:pt>
                <c:pt idx="1">
                  <c:v>7.3063809059912305E-2</c:v>
                </c:pt>
                <c:pt idx="2">
                  <c:v>0.17261099384820799</c:v>
                </c:pt>
                <c:pt idx="3">
                  <c:v>0.15276650249860199</c:v>
                </c:pt>
                <c:pt idx="4">
                  <c:v>0.14495498908553001</c:v>
                </c:pt>
                <c:pt idx="5">
                  <c:v>0.12833973769190499</c:v>
                </c:pt>
                <c:pt idx="6">
                  <c:v>8.2643286247767497E-2</c:v>
                </c:pt>
                <c:pt idx="7">
                  <c:v>5.95695549421804E-2</c:v>
                </c:pt>
                <c:pt idx="8">
                  <c:v>6.6298641554364907E-2</c:v>
                </c:pt>
                <c:pt idx="9">
                  <c:v>4.0374519673107102E-2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CBE-4DAC-8CD3-79BB27E14536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CBE-4DAC-8CD3-79BB27E14536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55431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ECBE-4DAC-8CD3-79BB27E14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4.71871178149205E-2</c:v>
                </c:pt>
                <c:pt idx="1">
                  <c:v>3.5381845359423798E-2</c:v>
                </c:pt>
                <c:pt idx="2">
                  <c:v>9.4238347601576303E-2</c:v>
                </c:pt>
                <c:pt idx="3">
                  <c:v>4.4163609186030698E-4</c:v>
                </c:pt>
                <c:pt idx="4">
                  <c:v>8.2772795216741399E-2</c:v>
                </c:pt>
                <c:pt idx="5">
                  <c:v>7.7931784209811103E-2</c:v>
                </c:pt>
                <c:pt idx="6">
                  <c:v>0.26841282782986797</c:v>
                </c:pt>
                <c:pt idx="7">
                  <c:v>3.3445440956651702E-2</c:v>
                </c:pt>
                <c:pt idx="8">
                  <c:v>7.5078135616252198E-3</c:v>
                </c:pt>
                <c:pt idx="9">
                  <c:v>1.3588802826471E-3</c:v>
                </c:pt>
                <c:pt idx="10">
                  <c:v>2.3950264981655099E-3</c:v>
                </c:pt>
                <c:pt idx="11">
                  <c:v>2.5479005299633098E-4</c:v>
                </c:pt>
                <c:pt idx="12">
                  <c:v>8.7936540290800405E-2</c:v>
                </c:pt>
                <c:pt idx="13">
                  <c:v>1.0531322190515001E-3</c:v>
                </c:pt>
                <c:pt idx="14">
                  <c:v>7.6437015898899298E-4</c:v>
                </c:pt>
                <c:pt idx="15">
                  <c:v>1.93640440277212E-3</c:v>
                </c:pt>
                <c:pt idx="16">
                  <c:v>3.9458486207365098E-2</c:v>
                </c:pt>
                <c:pt idx="17">
                  <c:v>8.5439597771436292E-3</c:v>
                </c:pt>
                <c:pt idx="18">
                  <c:v>7.8135616252208203E-4</c:v>
                </c:pt>
                <c:pt idx="19">
                  <c:v>1.6986003533088701E-2</c:v>
                </c:pt>
                <c:pt idx="20">
                  <c:v>2.6498165511618398E-3</c:v>
                </c:pt>
                <c:pt idx="21">
                  <c:v>3.3207636907188497E-2</c:v>
                </c:pt>
                <c:pt idx="22">
                  <c:v>1.25696426144857E-3</c:v>
                </c:pt>
                <c:pt idx="23">
                  <c:v>8.7987498301399705E-3</c:v>
                </c:pt>
                <c:pt idx="24">
                  <c:v>2.6328305476287501E-3</c:v>
                </c:pt>
                <c:pt idx="25">
                  <c:v>0.142648457670879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5-48E6-9C9C-975DA5090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6244"/>
        <c:axId val="45629773"/>
      </c:barChart>
      <c:catAx>
        <c:axId val="110362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5629773"/>
        <c:crosses val="autoZero"/>
        <c:auto val="1"/>
        <c:lblAlgn val="ctr"/>
        <c:lblOffset val="100"/>
        <c:noMultiLvlLbl val="0"/>
      </c:catAx>
      <c:valAx>
        <c:axId val="45629773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10362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30 décembre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(58872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15 149 268 prélèvements et 14 976 432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30 décembre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Backlog*:39,4% (19076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30 décembre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61%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30 décembre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55431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44531</v>
      </c>
      <c r="B34" s="24">
        <v>35749</v>
      </c>
      <c r="C34" s="24">
        <v>35504</v>
      </c>
      <c r="D34" s="24">
        <v>47786</v>
      </c>
    </row>
    <row r="35" spans="1:13" x14ac:dyDescent="0.25">
      <c r="A35" s="21">
        <v>44532</v>
      </c>
      <c r="B35" s="24">
        <v>35381</v>
      </c>
      <c r="C35" s="24">
        <v>35726</v>
      </c>
      <c r="D35" s="24">
        <v>47676</v>
      </c>
    </row>
    <row r="36" spans="1:13" x14ac:dyDescent="0.25">
      <c r="A36" s="21">
        <v>44533</v>
      </c>
      <c r="B36" s="24">
        <v>34421</v>
      </c>
      <c r="C36" s="24">
        <v>34846</v>
      </c>
      <c r="D36" s="24">
        <v>47786</v>
      </c>
    </row>
    <row r="37" spans="1:13" x14ac:dyDescent="0.25">
      <c r="A37" s="21">
        <v>44534</v>
      </c>
      <c r="B37" s="24">
        <v>27569</v>
      </c>
      <c r="C37" s="24">
        <v>29545</v>
      </c>
      <c r="D37" s="24">
        <v>47786</v>
      </c>
    </row>
    <row r="38" spans="1:13" x14ac:dyDescent="0.25">
      <c r="A38" s="21">
        <v>44535</v>
      </c>
      <c r="B38" s="24">
        <v>26514</v>
      </c>
      <c r="C38" s="24">
        <v>25684</v>
      </c>
      <c r="D38" s="24">
        <v>48036</v>
      </c>
    </row>
    <row r="39" spans="1:13" x14ac:dyDescent="0.25">
      <c r="A39" s="21">
        <v>44536</v>
      </c>
      <c r="B39" s="24">
        <v>33214</v>
      </c>
      <c r="C39" s="24">
        <v>31491</v>
      </c>
      <c r="D39" s="24">
        <v>48043</v>
      </c>
    </row>
    <row r="40" spans="1:13" x14ac:dyDescent="0.25">
      <c r="A40" s="21">
        <v>44537</v>
      </c>
      <c r="B40" s="24">
        <v>37995</v>
      </c>
      <c r="C40" s="24">
        <v>36489</v>
      </c>
      <c r="D40" s="24">
        <v>48526</v>
      </c>
    </row>
    <row r="41" spans="1:13" x14ac:dyDescent="0.25">
      <c r="A41" s="21">
        <v>44538</v>
      </c>
      <c r="B41" s="24">
        <v>38814</v>
      </c>
      <c r="C41" s="24">
        <v>39837</v>
      </c>
      <c r="D41" s="24">
        <v>48350</v>
      </c>
      <c r="E41" s="5"/>
      <c r="F41" s="5"/>
      <c r="G41" s="5"/>
      <c r="H41" s="5"/>
    </row>
    <row r="42" spans="1:13" x14ac:dyDescent="0.25">
      <c r="A42" s="21">
        <v>44539</v>
      </c>
      <c r="B42" s="24">
        <v>37584</v>
      </c>
      <c r="C42" s="24">
        <v>39767</v>
      </c>
      <c r="D42" s="24">
        <v>48107</v>
      </c>
      <c r="E42" s="5"/>
      <c r="F42" s="5"/>
      <c r="G42" s="5"/>
      <c r="H42" s="5"/>
    </row>
    <row r="43" spans="1:13" x14ac:dyDescent="0.25">
      <c r="A43" s="21">
        <v>44540</v>
      </c>
      <c r="B43" s="24">
        <v>36879</v>
      </c>
      <c r="C43" s="24">
        <v>38156</v>
      </c>
      <c r="D43" s="24">
        <v>48896</v>
      </c>
      <c r="E43" s="5"/>
      <c r="F43" s="5"/>
      <c r="G43" s="5"/>
      <c r="H43" s="5"/>
      <c r="M43" s="15" t="s">
        <v>52</v>
      </c>
    </row>
    <row r="44" spans="1:13" x14ac:dyDescent="0.25">
      <c r="A44" s="21">
        <v>44541</v>
      </c>
      <c r="B44" s="24">
        <v>32775</v>
      </c>
      <c r="C44" s="24">
        <v>34063</v>
      </c>
      <c r="D44" s="24">
        <v>47896</v>
      </c>
      <c r="E44" s="5"/>
      <c r="F44" s="5"/>
      <c r="G44" s="5"/>
      <c r="H44" s="5"/>
    </row>
    <row r="45" spans="1:13" x14ac:dyDescent="0.25">
      <c r="A45" s="21">
        <v>44542</v>
      </c>
      <c r="B45" s="24">
        <v>31885</v>
      </c>
      <c r="C45" s="24">
        <v>30836</v>
      </c>
      <c r="D45" s="24">
        <v>47426</v>
      </c>
      <c r="E45" s="5"/>
      <c r="F45" s="5"/>
      <c r="G45" s="5"/>
      <c r="H45" s="5"/>
    </row>
    <row r="46" spans="1:13" x14ac:dyDescent="0.25">
      <c r="A46" s="21">
        <v>44543</v>
      </c>
      <c r="B46" s="24">
        <v>41079</v>
      </c>
      <c r="C46" s="24">
        <v>35854</v>
      </c>
      <c r="D46" s="24">
        <v>49036</v>
      </c>
      <c r="E46" s="5"/>
      <c r="F46" s="5"/>
      <c r="G46" s="5"/>
      <c r="H46" s="5"/>
    </row>
    <row r="47" spans="1:13" x14ac:dyDescent="0.25">
      <c r="A47" s="21">
        <v>44544</v>
      </c>
      <c r="B47" s="24">
        <v>46572</v>
      </c>
      <c r="C47" s="24">
        <v>42778</v>
      </c>
      <c r="D47" s="24">
        <v>49126</v>
      </c>
      <c r="E47" s="5"/>
      <c r="F47" s="5"/>
      <c r="G47" s="5"/>
      <c r="H47" s="5"/>
    </row>
    <row r="48" spans="1:13" x14ac:dyDescent="0.25">
      <c r="A48" s="21">
        <v>44545</v>
      </c>
      <c r="B48" s="24">
        <v>48336</v>
      </c>
      <c r="C48" s="24">
        <v>44911</v>
      </c>
      <c r="D48" s="24">
        <v>49565</v>
      </c>
      <c r="E48" s="5"/>
      <c r="F48" s="5"/>
      <c r="G48" s="5"/>
      <c r="H48" s="5"/>
    </row>
    <row r="49" spans="1:8" x14ac:dyDescent="0.25">
      <c r="A49" s="21">
        <v>44546</v>
      </c>
      <c r="B49" s="24">
        <v>48590</v>
      </c>
      <c r="C49" s="24">
        <v>46691</v>
      </c>
      <c r="D49" s="24">
        <v>49456</v>
      </c>
      <c r="E49" s="5"/>
      <c r="F49" s="5"/>
      <c r="G49" s="5"/>
      <c r="H49" s="5"/>
    </row>
    <row r="50" spans="1:8" x14ac:dyDescent="0.25">
      <c r="A50" s="21">
        <v>44547</v>
      </c>
      <c r="B50" s="24">
        <v>50108</v>
      </c>
      <c r="C50" s="24">
        <v>45493</v>
      </c>
      <c r="D50" s="24">
        <v>47181</v>
      </c>
      <c r="E50" s="5"/>
      <c r="F50" s="5"/>
      <c r="G50" s="5"/>
      <c r="H50" s="5"/>
    </row>
    <row r="51" spans="1:8" x14ac:dyDescent="0.25">
      <c r="A51" s="21">
        <v>44548</v>
      </c>
      <c r="B51" s="24">
        <v>42097</v>
      </c>
      <c r="C51" s="24">
        <v>45534</v>
      </c>
      <c r="D51" s="24">
        <v>47181</v>
      </c>
      <c r="E51" s="5"/>
      <c r="F51" s="5"/>
      <c r="G51" s="5"/>
      <c r="H51" s="5"/>
    </row>
    <row r="52" spans="1:8" x14ac:dyDescent="0.25">
      <c r="A52" s="21">
        <v>44549</v>
      </c>
      <c r="B52" s="24">
        <v>45318</v>
      </c>
      <c r="C52" s="24">
        <v>43912</v>
      </c>
      <c r="D52" s="24">
        <v>48990</v>
      </c>
    </row>
    <row r="53" spans="1:8" x14ac:dyDescent="0.25">
      <c r="A53" s="21">
        <v>44550</v>
      </c>
      <c r="B53" s="24">
        <v>58290</v>
      </c>
      <c r="C53" s="24">
        <v>50526</v>
      </c>
      <c r="D53" s="24">
        <v>49190</v>
      </c>
    </row>
    <row r="54" spans="1:8" x14ac:dyDescent="0.25">
      <c r="A54" s="21">
        <v>44551</v>
      </c>
      <c r="B54" s="24">
        <v>59289</v>
      </c>
      <c r="C54" s="24">
        <v>52927</v>
      </c>
      <c r="D54" s="24">
        <v>49190</v>
      </c>
    </row>
    <row r="55" spans="1:8" x14ac:dyDescent="0.25">
      <c r="A55" s="21">
        <v>44552</v>
      </c>
      <c r="B55" s="24">
        <v>64582</v>
      </c>
      <c r="C55" s="24">
        <v>60496</v>
      </c>
      <c r="D55" s="24">
        <v>50190</v>
      </c>
    </row>
    <row r="56" spans="1:8" x14ac:dyDescent="0.25">
      <c r="A56" s="21">
        <v>44553</v>
      </c>
      <c r="B56" s="24">
        <v>57747</v>
      </c>
      <c r="C56" s="24">
        <v>55863</v>
      </c>
      <c r="D56" s="24">
        <v>50190</v>
      </c>
    </row>
    <row r="57" spans="1:8" x14ac:dyDescent="0.25">
      <c r="A57" s="21">
        <v>44554</v>
      </c>
      <c r="B57" s="24">
        <v>46230</v>
      </c>
      <c r="C57" s="24">
        <v>53334</v>
      </c>
      <c r="D57" s="24">
        <v>50190</v>
      </c>
    </row>
    <row r="58" spans="1:8" x14ac:dyDescent="0.25">
      <c r="A58" s="21">
        <v>44555</v>
      </c>
      <c r="B58" s="24">
        <v>34451</v>
      </c>
      <c r="C58" s="24">
        <v>44022</v>
      </c>
      <c r="D58" s="24">
        <v>50190</v>
      </c>
    </row>
    <row r="59" spans="1:8" x14ac:dyDescent="0.25">
      <c r="A59" s="21">
        <v>44556</v>
      </c>
      <c r="B59" s="24">
        <v>39953</v>
      </c>
      <c r="C59" s="24">
        <v>40759</v>
      </c>
      <c r="D59" s="24">
        <v>50190</v>
      </c>
    </row>
    <row r="60" spans="1:8" x14ac:dyDescent="0.25">
      <c r="A60" s="21">
        <v>44557</v>
      </c>
      <c r="B60" s="24">
        <v>50099</v>
      </c>
      <c r="C60" s="24">
        <v>48190</v>
      </c>
      <c r="D60" s="24">
        <v>50190</v>
      </c>
    </row>
    <row r="61" spans="1:8" x14ac:dyDescent="0.25">
      <c r="A61" s="21">
        <v>44558</v>
      </c>
      <c r="B61" s="24">
        <v>57049</v>
      </c>
      <c r="C61" s="24">
        <v>53990</v>
      </c>
      <c r="D61" s="24">
        <v>50290</v>
      </c>
    </row>
    <row r="62" spans="1:8" x14ac:dyDescent="0.25">
      <c r="A62" s="21">
        <v>44559</v>
      </c>
      <c r="B62" s="24">
        <v>58640</v>
      </c>
      <c r="C62" s="24">
        <v>59054</v>
      </c>
      <c r="D62" s="24">
        <v>50290</v>
      </c>
    </row>
    <row r="63" spans="1:8" x14ac:dyDescent="0.25">
      <c r="A63" s="21">
        <v>44560</v>
      </c>
      <c r="B63" s="24">
        <v>55422</v>
      </c>
      <c r="C63" s="24">
        <v>58866</v>
      </c>
      <c r="D63" s="24">
        <v>49602</v>
      </c>
    </row>
    <row r="64" spans="1:8" x14ac:dyDescent="0.25">
      <c r="A64" s="22" t="s">
        <v>16</v>
      </c>
      <c r="B64" s="25">
        <v>15149268</v>
      </c>
      <c r="C64" s="25">
        <v>14976432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>
      <selection activeCell="T16" sqref="T16"/>
    </sheetView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44560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2438</v>
      </c>
      <c r="C45" s="26">
        <v>1200</v>
      </c>
      <c r="D45" s="24">
        <v>0</v>
      </c>
      <c r="E45" s="25">
        <v>1238</v>
      </c>
      <c r="F45" s="22">
        <v>1226</v>
      </c>
      <c r="G45" s="11">
        <f t="shared" ref="G45:G60" si="0">F45*-1</f>
        <v>-1226</v>
      </c>
      <c r="K45">
        <v>1200</v>
      </c>
    </row>
    <row r="46" spans="1:11" x14ac:dyDescent="0.25">
      <c r="A46" s="22" t="s">
        <v>41</v>
      </c>
      <c r="B46" s="22">
        <v>2465</v>
      </c>
      <c r="C46" s="25">
        <v>2500</v>
      </c>
      <c r="D46" s="24">
        <v>35</v>
      </c>
      <c r="E46" s="25">
        <v>0</v>
      </c>
      <c r="F46" s="22">
        <v>278</v>
      </c>
      <c r="G46" s="11">
        <f t="shared" si="0"/>
        <v>-278</v>
      </c>
      <c r="K46">
        <v>2465</v>
      </c>
    </row>
    <row r="47" spans="1:11" x14ac:dyDescent="0.25">
      <c r="A47" s="22" t="s">
        <v>3</v>
      </c>
      <c r="B47" s="22">
        <v>5255</v>
      </c>
      <c r="C47" s="25">
        <v>4500</v>
      </c>
      <c r="D47" s="24">
        <v>0</v>
      </c>
      <c r="E47" s="25">
        <v>755</v>
      </c>
      <c r="F47" s="22">
        <v>452</v>
      </c>
      <c r="G47" s="11">
        <f t="shared" si="0"/>
        <v>-452</v>
      </c>
      <c r="K47">
        <v>4500</v>
      </c>
    </row>
    <row r="48" spans="1:11" x14ac:dyDescent="0.25">
      <c r="A48" s="22" t="s">
        <v>1</v>
      </c>
      <c r="B48" s="22">
        <v>3574</v>
      </c>
      <c r="C48" s="25">
        <v>2625</v>
      </c>
      <c r="D48" s="24">
        <v>0</v>
      </c>
      <c r="E48" s="25">
        <v>949</v>
      </c>
      <c r="F48" s="22">
        <v>559</v>
      </c>
      <c r="G48" s="11">
        <f t="shared" si="0"/>
        <v>-559</v>
      </c>
      <c r="K48">
        <v>2625</v>
      </c>
    </row>
    <row r="49" spans="1:11" x14ac:dyDescent="0.25">
      <c r="A49" s="22" t="s">
        <v>5</v>
      </c>
      <c r="B49" s="22">
        <v>2174</v>
      </c>
      <c r="C49" s="25">
        <v>2000</v>
      </c>
      <c r="D49" s="24">
        <v>0</v>
      </c>
      <c r="E49" s="25">
        <v>174</v>
      </c>
      <c r="F49" s="22">
        <v>737</v>
      </c>
      <c r="G49" s="11">
        <f t="shared" si="0"/>
        <v>-737</v>
      </c>
      <c r="K49">
        <v>2000</v>
      </c>
    </row>
    <row r="50" spans="1:11" x14ac:dyDescent="0.25">
      <c r="A50" s="22" t="s">
        <v>43</v>
      </c>
      <c r="B50" s="22">
        <v>8045</v>
      </c>
      <c r="C50" s="25">
        <v>6500</v>
      </c>
      <c r="D50" s="24">
        <v>0</v>
      </c>
      <c r="E50" s="25">
        <v>1545</v>
      </c>
      <c r="F50" s="22">
        <v>5052</v>
      </c>
      <c r="G50" s="11">
        <f t="shared" si="0"/>
        <v>-5052</v>
      </c>
      <c r="K50">
        <v>6500</v>
      </c>
    </row>
    <row r="51" spans="1:11" x14ac:dyDescent="0.25">
      <c r="A51" s="22" t="s">
        <v>44</v>
      </c>
      <c r="B51" s="22">
        <v>4909</v>
      </c>
      <c r="C51" s="25">
        <v>4000</v>
      </c>
      <c r="D51" s="24">
        <v>0</v>
      </c>
      <c r="E51" s="25">
        <v>909</v>
      </c>
      <c r="F51" s="22">
        <v>1293</v>
      </c>
      <c r="G51" s="11">
        <f t="shared" si="0"/>
        <v>-1293</v>
      </c>
      <c r="K51">
        <v>4000</v>
      </c>
    </row>
    <row r="52" spans="1:11" x14ac:dyDescent="0.25">
      <c r="A52" s="22" t="s">
        <v>4</v>
      </c>
      <c r="B52" s="22">
        <v>880</v>
      </c>
      <c r="C52" s="22">
        <v>800</v>
      </c>
      <c r="D52" s="24">
        <v>0</v>
      </c>
      <c r="E52" s="25">
        <v>80</v>
      </c>
      <c r="F52" s="22">
        <v>511</v>
      </c>
      <c r="G52" s="11">
        <f t="shared" si="0"/>
        <v>-511</v>
      </c>
      <c r="K52">
        <v>800</v>
      </c>
    </row>
    <row r="53" spans="1:11" x14ac:dyDescent="0.25">
      <c r="A53" s="22" t="s">
        <v>0</v>
      </c>
      <c r="B53" s="22">
        <v>2397</v>
      </c>
      <c r="C53" s="25">
        <v>1900</v>
      </c>
      <c r="D53" s="24">
        <v>0</v>
      </c>
      <c r="E53" s="25">
        <v>497</v>
      </c>
      <c r="F53" s="22">
        <v>862</v>
      </c>
      <c r="G53" s="11">
        <f t="shared" si="0"/>
        <v>-862</v>
      </c>
      <c r="K53">
        <v>1900</v>
      </c>
    </row>
    <row r="54" spans="1:11" x14ac:dyDescent="0.25">
      <c r="A54" s="22" t="s">
        <v>45</v>
      </c>
      <c r="B54" s="22">
        <v>9440</v>
      </c>
      <c r="C54" s="25">
        <v>6858</v>
      </c>
      <c r="D54" s="24">
        <v>0</v>
      </c>
      <c r="E54" s="25">
        <v>2582</v>
      </c>
      <c r="F54" s="22">
        <v>5353</v>
      </c>
      <c r="G54" s="11">
        <f t="shared" si="0"/>
        <v>-5353</v>
      </c>
      <c r="K54">
        <v>6858</v>
      </c>
    </row>
    <row r="55" spans="1:11" x14ac:dyDescent="0.25">
      <c r="A55" s="22" t="s">
        <v>2</v>
      </c>
      <c r="B55" s="22">
        <v>6497</v>
      </c>
      <c r="C55" s="25">
        <v>6560</v>
      </c>
      <c r="D55" s="24">
        <v>63</v>
      </c>
      <c r="E55" s="25">
        <v>0</v>
      </c>
      <c r="F55" s="22">
        <v>2746</v>
      </c>
      <c r="G55" s="11">
        <f t="shared" si="0"/>
        <v>-2746</v>
      </c>
      <c r="K55">
        <v>6497</v>
      </c>
    </row>
    <row r="56" spans="1:11" x14ac:dyDescent="0.25">
      <c r="A56" s="22" t="s">
        <v>46</v>
      </c>
      <c r="B56" s="22">
        <v>394</v>
      </c>
      <c r="C56" s="25">
        <v>500</v>
      </c>
      <c r="D56" s="24">
        <v>106</v>
      </c>
      <c r="E56" s="25">
        <v>0</v>
      </c>
      <c r="F56" s="22">
        <v>7</v>
      </c>
      <c r="G56" s="11">
        <f t="shared" si="0"/>
        <v>-7</v>
      </c>
      <c r="K56">
        <v>394</v>
      </c>
    </row>
    <row r="57" spans="1:11" x14ac:dyDescent="0.25">
      <c r="A57" s="22" t="s">
        <v>47</v>
      </c>
      <c r="B57" s="22">
        <v>0</v>
      </c>
      <c r="C57" s="22">
        <v>0</v>
      </c>
      <c r="D57" s="24">
        <v>0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9955</v>
      </c>
      <c r="C58" s="25">
        <v>9332</v>
      </c>
      <c r="D58" s="24">
        <v>0</v>
      </c>
      <c r="E58" s="25">
        <v>623</v>
      </c>
      <c r="F58" s="22">
        <v>5595</v>
      </c>
      <c r="G58" s="11">
        <f t="shared" si="0"/>
        <v>-5595</v>
      </c>
      <c r="K58">
        <v>9332</v>
      </c>
    </row>
    <row r="59" spans="1:11" x14ac:dyDescent="0.25">
      <c r="A59" s="22" t="s">
        <v>39</v>
      </c>
      <c r="B59" s="22">
        <v>136</v>
      </c>
      <c r="C59" s="22">
        <v>306</v>
      </c>
      <c r="D59" s="24">
        <v>170</v>
      </c>
      <c r="E59" s="25">
        <v>0</v>
      </c>
      <c r="F59" s="22">
        <v>96</v>
      </c>
      <c r="G59" s="11">
        <f t="shared" si="0"/>
        <v>-96</v>
      </c>
      <c r="K59">
        <v>136</v>
      </c>
    </row>
    <row r="60" spans="1:11" x14ac:dyDescent="0.25">
      <c r="A60" s="22" t="s">
        <v>48</v>
      </c>
      <c r="B60" s="22">
        <v>310</v>
      </c>
      <c r="C60" s="22">
        <v>21</v>
      </c>
      <c r="D60" s="24">
        <v>0</v>
      </c>
      <c r="E60" s="25">
        <v>289</v>
      </c>
      <c r="F60" s="22">
        <v>208</v>
      </c>
      <c r="G60" s="11">
        <f t="shared" si="0"/>
        <v>-208</v>
      </c>
      <c r="K60">
        <v>21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1226</v>
      </c>
    </row>
    <row r="35" spans="1:11" x14ac:dyDescent="0.25">
      <c r="J35" t="s">
        <v>55</v>
      </c>
      <c r="K35">
        <f t="shared" si="0"/>
        <v>278</v>
      </c>
    </row>
    <row r="36" spans="1:11" x14ac:dyDescent="0.25">
      <c r="K36">
        <f t="shared" si="0"/>
        <v>452</v>
      </c>
    </row>
    <row r="37" spans="1:11" x14ac:dyDescent="0.25">
      <c r="J37" t="s">
        <v>50</v>
      </c>
      <c r="K37">
        <f t="shared" si="0"/>
        <v>559</v>
      </c>
    </row>
    <row r="38" spans="1:11" x14ac:dyDescent="0.25">
      <c r="J38" s="16">
        <v>44560</v>
      </c>
      <c r="K38">
        <f t="shared" si="0"/>
        <v>737</v>
      </c>
    </row>
    <row r="39" spans="1:11" x14ac:dyDescent="0.25">
      <c r="J39" t="s">
        <v>56</v>
      </c>
      <c r="K39">
        <f t="shared" si="0"/>
        <v>5052</v>
      </c>
    </row>
    <row r="40" spans="1:11" x14ac:dyDescent="0.25">
      <c r="K40">
        <f t="shared" si="0"/>
        <v>1293</v>
      </c>
    </row>
    <row r="41" spans="1:11" x14ac:dyDescent="0.25">
      <c r="K41">
        <f t="shared" si="0"/>
        <v>511</v>
      </c>
    </row>
    <row r="42" spans="1:11" x14ac:dyDescent="0.25">
      <c r="K42">
        <f t="shared" si="0"/>
        <v>862</v>
      </c>
    </row>
    <row r="43" spans="1:11" x14ac:dyDescent="0.25">
      <c r="K43">
        <f t="shared" si="0"/>
        <v>5353</v>
      </c>
    </row>
    <row r="44" spans="1:11" x14ac:dyDescent="0.25">
      <c r="K44">
        <f t="shared" si="0"/>
        <v>2746</v>
      </c>
    </row>
    <row r="45" spans="1:11" x14ac:dyDescent="0.25">
      <c r="K45">
        <f t="shared" si="0"/>
        <v>7</v>
      </c>
    </row>
    <row r="46" spans="1:11" x14ac:dyDescent="0.25">
      <c r="K46">
        <f t="shared" si="0"/>
        <v>19076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0.49712879409351901</v>
      </c>
      <c r="C49" s="23">
        <v>0.484003281378179</v>
      </c>
      <c r="D49" s="23">
        <v>1.88679245283019E-2</v>
      </c>
      <c r="E49" s="22">
        <v>2438</v>
      </c>
      <c r="F49" s="22">
        <v>0</v>
      </c>
      <c r="G49" s="22">
        <v>1212</v>
      </c>
      <c r="H49" s="22">
        <v>1180</v>
      </c>
      <c r="I49" s="22">
        <v>46</v>
      </c>
    </row>
    <row r="50" spans="1:9" x14ac:dyDescent="0.25">
      <c r="A50" s="22" t="s">
        <v>41</v>
      </c>
      <c r="B50" s="23">
        <v>0.88722109533468596</v>
      </c>
      <c r="C50" s="23">
        <v>8.7221095334685597E-2</v>
      </c>
      <c r="D50" s="23">
        <v>2.5557809330628799E-2</v>
      </c>
      <c r="E50" s="22">
        <v>2465</v>
      </c>
      <c r="F50" s="22">
        <v>0</v>
      </c>
      <c r="G50" s="22">
        <v>2187</v>
      </c>
      <c r="H50" s="22">
        <v>215</v>
      </c>
      <c r="I50" s="22">
        <v>63</v>
      </c>
    </row>
    <row r="51" spans="1:9" x14ac:dyDescent="0.25">
      <c r="A51" s="22" t="s">
        <v>3</v>
      </c>
      <c r="B51" s="23">
        <v>0.91398667935299704</v>
      </c>
      <c r="C51" s="23">
        <v>8.5252140818268304E-2</v>
      </c>
      <c r="D51" s="23">
        <v>7.6117982873453896E-4</v>
      </c>
      <c r="E51" s="22">
        <v>5255</v>
      </c>
      <c r="F51" s="22">
        <v>0</v>
      </c>
      <c r="G51" s="22">
        <v>4803</v>
      </c>
      <c r="H51" s="22">
        <v>448</v>
      </c>
      <c r="I51" s="22">
        <v>4</v>
      </c>
    </row>
    <row r="52" spans="1:9" x14ac:dyDescent="0.25">
      <c r="A52" s="22" t="s">
        <v>1</v>
      </c>
      <c r="B52" s="23">
        <v>0.84359261331841096</v>
      </c>
      <c r="C52" s="23">
        <v>0.155567991046447</v>
      </c>
      <c r="D52" s="23">
        <v>8.3939563514269695E-4</v>
      </c>
      <c r="E52" s="22">
        <v>3574</v>
      </c>
      <c r="F52" s="22">
        <v>0</v>
      </c>
      <c r="G52" s="22">
        <v>3015</v>
      </c>
      <c r="H52" s="22">
        <v>556</v>
      </c>
      <c r="I52" s="22">
        <v>3</v>
      </c>
    </row>
    <row r="53" spans="1:9" x14ac:dyDescent="0.25">
      <c r="A53" s="22" t="s">
        <v>5</v>
      </c>
      <c r="B53" s="23">
        <v>0.66099356025759004</v>
      </c>
      <c r="C53" s="23">
        <v>0.333486660533579</v>
      </c>
      <c r="D53" s="23">
        <v>5.5197792088316497E-3</v>
      </c>
      <c r="E53" s="22">
        <v>2174</v>
      </c>
      <c r="F53" s="22">
        <v>0</v>
      </c>
      <c r="G53" s="22">
        <v>1437</v>
      </c>
      <c r="H53" s="22">
        <v>725</v>
      </c>
      <c r="I53" s="22">
        <v>12</v>
      </c>
    </row>
    <row r="54" spans="1:9" x14ac:dyDescent="0.25">
      <c r="A54" s="22" t="s">
        <v>43</v>
      </c>
      <c r="B54" s="23">
        <v>0.37203231821006799</v>
      </c>
      <c r="C54" s="23">
        <v>0.47408328154133</v>
      </c>
      <c r="D54" s="23">
        <v>0.153884400248602</v>
      </c>
      <c r="E54" s="22">
        <v>8045</v>
      </c>
      <c r="F54" s="22">
        <v>0</v>
      </c>
      <c r="G54" s="22">
        <v>2993</v>
      </c>
      <c r="H54" s="22">
        <v>3814</v>
      </c>
      <c r="I54" s="22">
        <v>1238</v>
      </c>
    </row>
    <row r="55" spans="1:9" x14ac:dyDescent="0.25">
      <c r="A55" s="22" t="s">
        <v>44</v>
      </c>
      <c r="B55" s="23">
        <v>0.73660623344876797</v>
      </c>
      <c r="C55" s="23">
        <v>0.26115298431452399</v>
      </c>
      <c r="D55" s="23">
        <v>2.24078223670809E-3</v>
      </c>
      <c r="E55" s="22">
        <v>4909</v>
      </c>
      <c r="F55" s="22">
        <v>0</v>
      </c>
      <c r="G55" s="22">
        <v>3616</v>
      </c>
      <c r="H55" s="22">
        <v>1282</v>
      </c>
      <c r="I55" s="22">
        <v>11</v>
      </c>
    </row>
    <row r="56" spans="1:9" x14ac:dyDescent="0.25">
      <c r="A56" s="22" t="s">
        <v>4</v>
      </c>
      <c r="B56" s="23">
        <v>0.41931818181818198</v>
      </c>
      <c r="C56" s="23">
        <v>0.57499999999999996</v>
      </c>
      <c r="D56" s="23">
        <v>5.6818181818181802E-3</v>
      </c>
      <c r="E56" s="22">
        <v>880</v>
      </c>
      <c r="F56" s="22">
        <v>0</v>
      </c>
      <c r="G56" s="22">
        <v>369</v>
      </c>
      <c r="H56" s="22">
        <v>506</v>
      </c>
      <c r="I56" s="22">
        <v>5</v>
      </c>
    </row>
    <row r="57" spans="1:9" x14ac:dyDescent="0.25">
      <c r="A57" s="22" t="s">
        <v>0</v>
      </c>
      <c r="B57" s="23">
        <v>0.64038381309970804</v>
      </c>
      <c r="C57" s="23">
        <v>0.35502711722987101</v>
      </c>
      <c r="D57" s="23">
        <v>4.5890696704213602E-3</v>
      </c>
      <c r="E57" s="22">
        <v>2397</v>
      </c>
      <c r="F57" s="22">
        <v>0</v>
      </c>
      <c r="G57" s="22">
        <v>1535</v>
      </c>
      <c r="H57" s="22">
        <v>851</v>
      </c>
      <c r="I57" s="22">
        <v>11</v>
      </c>
    </row>
    <row r="58" spans="1:9" x14ac:dyDescent="0.25">
      <c r="A58" s="22" t="s">
        <v>45</v>
      </c>
      <c r="B58" s="23">
        <v>0.43294491525423701</v>
      </c>
      <c r="C58" s="23">
        <v>0.30677966101694898</v>
      </c>
      <c r="D58" s="23">
        <v>0.26027542372881401</v>
      </c>
      <c r="E58" s="22">
        <v>9440</v>
      </c>
      <c r="F58" s="22">
        <v>0</v>
      </c>
      <c r="G58" s="22">
        <v>4087</v>
      </c>
      <c r="H58" s="22">
        <v>2896</v>
      </c>
      <c r="I58" s="22">
        <v>2457</v>
      </c>
    </row>
    <row r="59" spans="1:9" x14ac:dyDescent="0.25">
      <c r="A59" s="22" t="s">
        <v>2</v>
      </c>
      <c r="B59" s="23">
        <v>0.57734338925658002</v>
      </c>
      <c r="C59" s="23">
        <v>0.31306756964753002</v>
      </c>
      <c r="D59" s="23">
        <v>0.10958904109589</v>
      </c>
      <c r="E59" s="22">
        <v>6497</v>
      </c>
      <c r="F59" s="22">
        <v>0</v>
      </c>
      <c r="G59" s="22">
        <v>3751</v>
      </c>
      <c r="H59" s="22">
        <v>2034</v>
      </c>
      <c r="I59" s="22">
        <v>712</v>
      </c>
    </row>
    <row r="60" spans="1:9" ht="15.75" thickBot="1" x14ac:dyDescent="0.3">
      <c r="A60" s="22" t="s">
        <v>46</v>
      </c>
      <c r="B60" s="23">
        <v>0.98223350253807096</v>
      </c>
      <c r="C60" s="23">
        <v>1.7766497461928901E-2</v>
      </c>
      <c r="D60" s="23">
        <v>0</v>
      </c>
      <c r="E60" s="22">
        <v>394</v>
      </c>
      <c r="F60" s="22">
        <v>0</v>
      </c>
      <c r="G60" s="22">
        <v>387</v>
      </c>
      <c r="H60" s="22">
        <v>7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0.60642073120409301</v>
      </c>
      <c r="C61" s="12">
        <f>H61/($E$61-$F$61)</f>
        <v>0.29945531072047499</v>
      </c>
      <c r="D61" s="12">
        <f>I61/($E$61-$F$61)</f>
        <v>9.4123958075431197E-2</v>
      </c>
      <c r="E61" s="3">
        <f>SUM(E49:E60)</f>
        <v>48468</v>
      </c>
      <c r="F61" s="3">
        <f>SUM(F49:F60)</f>
        <v>0</v>
      </c>
      <c r="G61" s="3">
        <f>SUM(G49:G60)</f>
        <v>29392</v>
      </c>
      <c r="H61" s="3">
        <f>SUM(H49:H60)</f>
        <v>14514</v>
      </c>
      <c r="I61" s="4">
        <f>SUM(I49:I60)</f>
        <v>4562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44560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2935</v>
      </c>
      <c r="C33" s="23">
        <v>5.2948711010084602E-2</v>
      </c>
    </row>
    <row r="34" spans="1:3" x14ac:dyDescent="0.25">
      <c r="A34" s="29" t="s">
        <v>32</v>
      </c>
      <c r="B34" s="22">
        <v>4050</v>
      </c>
      <c r="C34" s="23">
        <v>7.3063809059912305E-2</v>
      </c>
    </row>
    <row r="35" spans="1:3" x14ac:dyDescent="0.25">
      <c r="A35" s="28" t="s">
        <v>24</v>
      </c>
      <c r="B35" s="22">
        <v>9568</v>
      </c>
      <c r="C35" s="23">
        <v>0.17261099384820799</v>
      </c>
    </row>
    <row r="36" spans="1:3" x14ac:dyDescent="0.25">
      <c r="A36" s="28" t="s">
        <v>25</v>
      </c>
      <c r="B36" s="22">
        <v>8468</v>
      </c>
      <c r="C36" s="23">
        <v>0.15276650249860199</v>
      </c>
    </row>
    <row r="37" spans="1:3" x14ac:dyDescent="0.25">
      <c r="A37" s="28" t="s">
        <v>26</v>
      </c>
      <c r="B37" s="22">
        <v>8035</v>
      </c>
      <c r="C37" s="23">
        <v>0.14495498908553001</v>
      </c>
    </row>
    <row r="38" spans="1:3" x14ac:dyDescent="0.25">
      <c r="A38" s="28" t="s">
        <v>27</v>
      </c>
      <c r="B38" s="22">
        <v>7114</v>
      </c>
      <c r="C38" s="23">
        <v>0.12833973769190499</v>
      </c>
    </row>
    <row r="39" spans="1:3" x14ac:dyDescent="0.25">
      <c r="A39" s="28" t="s">
        <v>28</v>
      </c>
      <c r="B39" s="22">
        <v>4581</v>
      </c>
      <c r="C39" s="23">
        <v>8.2643286247767497E-2</v>
      </c>
    </row>
    <row r="40" spans="1:3" x14ac:dyDescent="0.25">
      <c r="A40" s="28" t="s">
        <v>29</v>
      </c>
      <c r="B40" s="22">
        <v>3302</v>
      </c>
      <c r="C40" s="23">
        <v>5.95695549421804E-2</v>
      </c>
    </row>
    <row r="41" spans="1:3" x14ac:dyDescent="0.25">
      <c r="A41" s="28" t="s">
        <v>30</v>
      </c>
      <c r="B41" s="22">
        <v>3675</v>
      </c>
      <c r="C41" s="23">
        <v>6.6298641554364907E-2</v>
      </c>
    </row>
    <row r="42" spans="1:3" x14ac:dyDescent="0.25">
      <c r="A42" s="28" t="s">
        <v>40</v>
      </c>
      <c r="B42" s="22">
        <v>2238</v>
      </c>
      <c r="C42" s="23">
        <v>4.0374519673107102E-2</v>
      </c>
    </row>
    <row r="43" spans="1:3" x14ac:dyDescent="0.25">
      <c r="A43" s="28" t="s">
        <v>31</v>
      </c>
      <c r="B43" s="22">
        <v>1465</v>
      </c>
      <c r="C43" s="23">
        <v>2.6429254388338701E-2</v>
      </c>
    </row>
    <row r="44" spans="1:3" x14ac:dyDescent="0.25">
      <c r="A44" s="1" t="s">
        <v>16</v>
      </c>
      <c r="B44" s="1">
        <v>55431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44560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2778</v>
      </c>
      <c r="C24" s="23">
        <v>4.71871178149205E-2</v>
      </c>
    </row>
    <row r="25" spans="1:3" x14ac:dyDescent="0.25">
      <c r="A25" s="27">
        <v>2</v>
      </c>
      <c r="B25" s="22">
        <v>2083</v>
      </c>
      <c r="C25" s="23">
        <v>3.5381845359423798E-2</v>
      </c>
    </row>
    <row r="26" spans="1:3" x14ac:dyDescent="0.25">
      <c r="A26" s="27">
        <v>3</v>
      </c>
      <c r="B26" s="22">
        <v>5548</v>
      </c>
      <c r="C26" s="23">
        <v>9.4238347601576303E-2</v>
      </c>
    </row>
    <row r="27" spans="1:3" x14ac:dyDescent="0.25">
      <c r="A27" s="27">
        <v>4</v>
      </c>
      <c r="B27" s="22">
        <v>26</v>
      </c>
      <c r="C27" s="23">
        <v>4.4163609186030698E-4</v>
      </c>
    </row>
    <row r="28" spans="1:3" x14ac:dyDescent="0.25">
      <c r="A28" s="27">
        <v>5</v>
      </c>
      <c r="B28" s="22">
        <v>4873</v>
      </c>
      <c r="C28" s="23">
        <v>8.2772795216741399E-2</v>
      </c>
    </row>
    <row r="29" spans="1:3" x14ac:dyDescent="0.25">
      <c r="A29" s="27">
        <v>6</v>
      </c>
      <c r="B29" s="22">
        <v>4588</v>
      </c>
      <c r="C29" s="23">
        <v>7.7931784209811103E-2</v>
      </c>
    </row>
    <row r="30" spans="1:3" x14ac:dyDescent="0.25">
      <c r="A30" s="27">
        <v>7</v>
      </c>
      <c r="B30" s="22">
        <v>15802</v>
      </c>
      <c r="C30" s="23">
        <v>0.26841282782986797</v>
      </c>
    </row>
    <row r="31" spans="1:3" x14ac:dyDescent="0.25">
      <c r="A31" s="27">
        <v>8</v>
      </c>
      <c r="B31" s="22">
        <v>1969</v>
      </c>
      <c r="C31" s="23">
        <v>3.3445440956651702E-2</v>
      </c>
    </row>
    <row r="32" spans="1:3" x14ac:dyDescent="0.25">
      <c r="A32" s="27">
        <v>9</v>
      </c>
      <c r="B32" s="22">
        <v>442</v>
      </c>
      <c r="C32" s="23">
        <v>7.5078135616252198E-3</v>
      </c>
    </row>
    <row r="33" spans="1:3" x14ac:dyDescent="0.25">
      <c r="A33" s="27">
        <v>10</v>
      </c>
      <c r="B33" s="22">
        <v>80</v>
      </c>
      <c r="C33" s="23">
        <v>1.3588802826471E-3</v>
      </c>
    </row>
    <row r="34" spans="1:3" x14ac:dyDescent="0.25">
      <c r="A34" s="27">
        <v>11</v>
      </c>
      <c r="B34" s="22">
        <v>141</v>
      </c>
      <c r="C34" s="23">
        <v>2.3950264981655099E-3</v>
      </c>
    </row>
    <row r="35" spans="1:3" x14ac:dyDescent="0.25">
      <c r="A35" s="27">
        <v>12</v>
      </c>
      <c r="B35" s="22">
        <v>15</v>
      </c>
      <c r="C35" s="23">
        <v>2.5479005299633098E-4</v>
      </c>
    </row>
    <row r="36" spans="1:3" x14ac:dyDescent="0.25">
      <c r="A36" s="27">
        <v>13</v>
      </c>
      <c r="B36" s="22">
        <v>5177</v>
      </c>
      <c r="C36" s="23">
        <v>8.7936540290800405E-2</v>
      </c>
    </row>
    <row r="37" spans="1:3" x14ac:dyDescent="0.25">
      <c r="A37" s="27">
        <v>14</v>
      </c>
      <c r="B37" s="22">
        <v>62</v>
      </c>
      <c r="C37" s="23">
        <v>1.0531322190515001E-3</v>
      </c>
    </row>
    <row r="38" spans="1:3" x14ac:dyDescent="0.25">
      <c r="A38" s="27">
        <v>15</v>
      </c>
      <c r="B38" s="22">
        <v>45</v>
      </c>
      <c r="C38" s="23">
        <v>7.6437015898899298E-4</v>
      </c>
    </row>
    <row r="39" spans="1:3" x14ac:dyDescent="0.25">
      <c r="A39" s="27">
        <v>16</v>
      </c>
      <c r="B39" s="22">
        <v>114</v>
      </c>
      <c r="C39" s="23">
        <v>1.93640440277212E-3</v>
      </c>
    </row>
    <row r="40" spans="1:3" x14ac:dyDescent="0.25">
      <c r="A40" s="27">
        <v>17</v>
      </c>
      <c r="B40" s="22">
        <v>2323</v>
      </c>
      <c r="C40" s="23">
        <v>3.9458486207365098E-2</v>
      </c>
    </row>
    <row r="41" spans="1:3" x14ac:dyDescent="0.25">
      <c r="A41" s="27">
        <v>18</v>
      </c>
      <c r="B41" s="22">
        <v>503</v>
      </c>
      <c r="C41" s="23">
        <v>8.5439597771436292E-3</v>
      </c>
    </row>
    <row r="42" spans="1:3" x14ac:dyDescent="0.25">
      <c r="A42" s="27">
        <v>19</v>
      </c>
      <c r="B42" s="22">
        <v>46</v>
      </c>
      <c r="C42" s="23">
        <v>7.8135616252208203E-4</v>
      </c>
    </row>
    <row r="43" spans="1:3" x14ac:dyDescent="0.25">
      <c r="A43" s="27">
        <v>20</v>
      </c>
      <c r="B43" s="22">
        <v>1000</v>
      </c>
      <c r="C43" s="23">
        <v>1.6986003533088701E-2</v>
      </c>
    </row>
    <row r="44" spans="1:3" x14ac:dyDescent="0.25">
      <c r="A44" s="27">
        <v>21</v>
      </c>
      <c r="B44" s="22">
        <v>156</v>
      </c>
      <c r="C44" s="23">
        <v>2.6498165511618398E-3</v>
      </c>
    </row>
    <row r="45" spans="1:3" x14ac:dyDescent="0.25">
      <c r="A45" s="27">
        <v>22</v>
      </c>
      <c r="B45" s="22">
        <v>1955</v>
      </c>
      <c r="C45" s="23">
        <v>3.3207636907188497E-2</v>
      </c>
    </row>
    <row r="46" spans="1:3" x14ac:dyDescent="0.25">
      <c r="A46" s="27">
        <v>23</v>
      </c>
      <c r="B46" s="22">
        <v>74</v>
      </c>
      <c r="C46" s="23">
        <v>1.25696426144857E-3</v>
      </c>
    </row>
    <row r="47" spans="1:3" x14ac:dyDescent="0.25">
      <c r="A47" s="27">
        <v>24</v>
      </c>
      <c r="B47" s="22">
        <v>518</v>
      </c>
      <c r="C47" s="23">
        <v>8.7987498301399705E-3</v>
      </c>
    </row>
    <row r="48" spans="1:3" x14ac:dyDescent="0.25">
      <c r="A48" s="27">
        <v>25</v>
      </c>
      <c r="B48" s="22">
        <v>155</v>
      </c>
      <c r="C48" s="23">
        <v>2.6328305476287501E-3</v>
      </c>
    </row>
    <row r="49" spans="1:3" x14ac:dyDescent="0.25">
      <c r="A49" s="27" t="s">
        <v>31</v>
      </c>
      <c r="B49" s="22">
        <v>8398</v>
      </c>
      <c r="C49" s="23">
        <v>0.142648457670879</v>
      </c>
    </row>
    <row r="50" spans="1:3" x14ac:dyDescent="0.25">
      <c r="A50" s="1" t="s">
        <v>16</v>
      </c>
      <c r="B50" s="1">
        <f>SUM(B24:B49)</f>
        <v>58871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2024-11-29T17:17:34Z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2024-11-29T17:16:50Z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e2833472-2276-4488-957a-de8a3fa4a4bb</vt:lpwstr>
  </property>
  <property fmtid="{D5CDD505-2E9C-101B-9397-08002B2CF9AE}" pid="8" name="MSIP_Label_6a7d8d5d-78e2-4a62-9fcd-016eb5e4c57c_ContentBits">
    <vt:lpwstr>0</vt:lpwstr>
  </property>
</Properties>
</file>