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D17558D9-B604-4984-8946-301F50B58809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<sst xmlns="http://schemas.openxmlformats.org/spreadsheetml/2006/main" count="83" uniqueCount="61">
  <si>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</si>
  <si>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</si>
  <si>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</si>
  <si>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</si>
  <si>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</si>
  <si>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</si>
  <si>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</si>
  <si>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</si>
  <si>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</si>
  <si>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</si>
  <si>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</si>
  <si>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</si>
  <si>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</si>
  <si>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</si>
  <si>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</si>
  <si>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</si>
  <si>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</si>
  <si>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</si>
  <si>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</si>
  <si>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</si>
  <si>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</si>
  <si>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</si>
  <si>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</si>
  <si>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</si>
  <si>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</si>
  <si>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</si>
  <si>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</si>
  <si>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</si>
  <si>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</si>
  <si>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</si>
  <si>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</si>
  <si>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</si>
  <si>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</si>
  <si>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</si>
  <si>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</si>
  <si>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</si>
  <si>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</si>
  <si>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</si>
  <si>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</si>
  <si>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</si>
  <si>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</si>
  <si>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</si>
  <si>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</si>
  <si>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</si>
  <si>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</si>
  <si>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</si>
  <si>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</si>
  <si>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</si>
  <si>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</si>
  <si>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</si>
  <si>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</si>
  <si>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1502</t>
  </si>
  <si>
    <t>Cumulatif: 19 286 379 prélèvements et 19 039 906 analyses</t>
  </si>
  <si>
    <t>Temps réponse &gt; 24h et &lt; 48h (3,3%)</t>
  </si>
  <si>
    <t>Temps réponse &gt; 48h (0,7%)</t>
  </si>
  <si>
    <t>Backlog*:3,9% (6 analyses)</t>
  </si>
  <si>
    <t>Pourcentage d’analyses réalisées en 24 heures ou moins (tout le Québec) : 96%</t>
  </si>
  <si>
    <t>(1490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</si>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</sst>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44771</c:v>
                </c:pt>
                <c:pt idx="1">
                  <c:v>44772</c:v>
                </c:pt>
                <c:pt idx="2">
                  <c:v>44773</c:v>
                </c:pt>
                <c:pt idx="3">
                  <c:v>44774</c:v>
                </c:pt>
                <c:pt idx="4">
                  <c:v>44775</c:v>
                </c:pt>
                <c:pt idx="5">
                  <c:v>44776</c:v>
                </c:pt>
                <c:pt idx="6">
                  <c:v>44777</c:v>
                </c:pt>
                <c:pt idx="7">
                  <c:v>44778</c:v>
                </c:pt>
                <c:pt idx="8">
                  <c:v>44779</c:v>
                </c:pt>
                <c:pt idx="9">
                  <c:v>44780</c:v>
                </c:pt>
                <c:pt idx="10">
                  <c:v>44781</c:v>
                </c:pt>
                <c:pt idx="11">
                  <c:v>44782</c:v>
                </c:pt>
                <c:pt idx="12">
                  <c:v>44783</c:v>
                </c:pt>
                <c:pt idx="13">
                  <c:v>44784</c:v>
                </c:pt>
                <c:pt idx="14">
                  <c:v>44785</c:v>
                </c:pt>
                <c:pt idx="15">
                  <c:v>44786</c:v>
                </c:pt>
                <c:pt idx="16">
                  <c:v>44787</c:v>
                </c:pt>
                <c:pt idx="17">
                  <c:v>44788</c:v>
                </c:pt>
                <c:pt idx="18">
                  <c:v>44789</c:v>
                </c:pt>
                <c:pt idx="19">
                  <c:v>44790</c:v>
                </c:pt>
                <c:pt idx="20">
                  <c:v>44791</c:v>
                </c:pt>
                <c:pt idx="21">
                  <c:v>44792</c:v>
                </c:pt>
                <c:pt idx="22">
                  <c:v>44793</c:v>
                </c:pt>
                <c:pt idx="23">
                  <c:v>44794</c:v>
                </c:pt>
                <c:pt idx="24">
                  <c:v>44795</c:v>
                </c:pt>
                <c:pt idx="25">
                  <c:v>44796</c:v>
                </c:pt>
                <c:pt idx="26">
                  <c:v>44797</c:v>
                </c:pt>
                <c:pt idx="27">
                  <c:v>44798</c:v>
                </c:pt>
                <c:pt idx="28">
                  <c:v>44799</c:v>
                </c:pt>
                <c:pt idx="29">
                  <c:v>44800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11663</c:v>
                </c:pt>
                <c:pt idx="1">
                  <c:v>8807</c:v>
                </c:pt>
                <c:pt idx="2">
                  <c:v>9304</c:v>
                </c:pt>
                <c:pt idx="3">
                  <c:v>12880</c:v>
                </c:pt>
                <c:pt idx="4">
                  <c:v>13426</c:v>
                </c:pt>
                <c:pt idx="5">
                  <c:v>12275</c:v>
                </c:pt>
                <c:pt idx="6">
                  <c:v>11656</c:v>
                </c:pt>
                <c:pt idx="7">
                  <c:v>10552</c:v>
                </c:pt>
                <c:pt idx="8">
                  <c:v>7976</c:v>
                </c:pt>
                <c:pt idx="9">
                  <c:v>8409</c:v>
                </c:pt>
                <c:pt idx="10">
                  <c:v>12985</c:v>
                </c:pt>
                <c:pt idx="11">
                  <c:v>11410</c:v>
                </c:pt>
                <c:pt idx="12">
                  <c:v>11335</c:v>
                </c:pt>
                <c:pt idx="13">
                  <c:v>11029</c:v>
                </c:pt>
                <c:pt idx="14">
                  <c:v>9787</c:v>
                </c:pt>
                <c:pt idx="15">
                  <c:v>7968</c:v>
                </c:pt>
                <c:pt idx="16">
                  <c:v>8893</c:v>
                </c:pt>
                <c:pt idx="17">
                  <c:v>12440</c:v>
                </c:pt>
                <c:pt idx="18">
                  <c:v>12204</c:v>
                </c:pt>
                <c:pt idx="19">
                  <c:v>11552</c:v>
                </c:pt>
                <c:pt idx="20">
                  <c:v>10890</c:v>
                </c:pt>
                <c:pt idx="21">
                  <c:v>9399</c:v>
                </c:pt>
                <c:pt idx="22">
                  <c:v>7882</c:v>
                </c:pt>
                <c:pt idx="23">
                  <c:v>8746</c:v>
                </c:pt>
                <c:pt idx="24">
                  <c:v>12097</c:v>
                </c:pt>
                <c:pt idx="25">
                  <c:v>11378</c:v>
                </c:pt>
                <c:pt idx="26">
                  <c:v>11476</c:v>
                </c:pt>
                <c:pt idx="27">
                  <c:v>10276</c:v>
                </c:pt>
                <c:pt idx="28">
                  <c:v>7377</c:v>
                </c:pt>
                <c:pt idx="29">
                  <c:v>1502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87-4511-A653-49A8420CA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276578"/>
        <c:axId val="1470791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44771</c:v>
                </c:pt>
                <c:pt idx="1">
                  <c:v>44772</c:v>
                </c:pt>
                <c:pt idx="2">
                  <c:v>44773</c:v>
                </c:pt>
                <c:pt idx="3">
                  <c:v>44774</c:v>
                </c:pt>
                <c:pt idx="4">
                  <c:v>44775</c:v>
                </c:pt>
                <c:pt idx="5">
                  <c:v>44776</c:v>
                </c:pt>
                <c:pt idx="6">
                  <c:v>44777</c:v>
                </c:pt>
                <c:pt idx="7">
                  <c:v>44778</c:v>
                </c:pt>
                <c:pt idx="8">
                  <c:v>44779</c:v>
                </c:pt>
                <c:pt idx="9">
                  <c:v>44780</c:v>
                </c:pt>
                <c:pt idx="10">
                  <c:v>44781</c:v>
                </c:pt>
                <c:pt idx="11">
                  <c:v>44782</c:v>
                </c:pt>
                <c:pt idx="12">
                  <c:v>44783</c:v>
                </c:pt>
                <c:pt idx="13">
                  <c:v>44784</c:v>
                </c:pt>
                <c:pt idx="14">
                  <c:v>44785</c:v>
                </c:pt>
                <c:pt idx="15">
                  <c:v>44786</c:v>
                </c:pt>
                <c:pt idx="16">
                  <c:v>44787</c:v>
                </c:pt>
                <c:pt idx="17">
                  <c:v>44788</c:v>
                </c:pt>
                <c:pt idx="18">
                  <c:v>44789</c:v>
                </c:pt>
                <c:pt idx="19">
                  <c:v>44790</c:v>
                </c:pt>
                <c:pt idx="20">
                  <c:v>44791</c:v>
                </c:pt>
                <c:pt idx="21">
                  <c:v>44792</c:v>
                </c:pt>
                <c:pt idx="22">
                  <c:v>44793</c:v>
                </c:pt>
                <c:pt idx="23">
                  <c:v>44794</c:v>
                </c:pt>
                <c:pt idx="24">
                  <c:v>44795</c:v>
                </c:pt>
                <c:pt idx="25">
                  <c:v>44796</c:v>
                </c:pt>
                <c:pt idx="26">
                  <c:v>44797</c:v>
                </c:pt>
                <c:pt idx="27">
                  <c:v>44798</c:v>
                </c:pt>
                <c:pt idx="28">
                  <c:v>44799</c:v>
                </c:pt>
                <c:pt idx="29">
                  <c:v>44800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11462</c:v>
                </c:pt>
                <c:pt idx="1">
                  <c:v>8867</c:v>
                </c:pt>
                <c:pt idx="2">
                  <c:v>8996</c:v>
                </c:pt>
                <c:pt idx="3">
                  <c:v>11619</c:v>
                </c:pt>
                <c:pt idx="4">
                  <c:v>13070</c:v>
                </c:pt>
                <c:pt idx="5">
                  <c:v>12397</c:v>
                </c:pt>
                <c:pt idx="6">
                  <c:v>10774</c:v>
                </c:pt>
                <c:pt idx="7">
                  <c:v>10490</c:v>
                </c:pt>
                <c:pt idx="8">
                  <c:v>8063</c:v>
                </c:pt>
                <c:pt idx="9">
                  <c:v>8033</c:v>
                </c:pt>
                <c:pt idx="10">
                  <c:v>11865</c:v>
                </c:pt>
                <c:pt idx="11">
                  <c:v>11072</c:v>
                </c:pt>
                <c:pt idx="12">
                  <c:v>10940</c:v>
                </c:pt>
                <c:pt idx="13">
                  <c:v>11143</c:v>
                </c:pt>
                <c:pt idx="14">
                  <c:v>9454</c:v>
                </c:pt>
                <c:pt idx="15">
                  <c:v>8134</c:v>
                </c:pt>
                <c:pt idx="16">
                  <c:v>8494</c:v>
                </c:pt>
                <c:pt idx="17">
                  <c:v>10993</c:v>
                </c:pt>
                <c:pt idx="18">
                  <c:v>12423</c:v>
                </c:pt>
                <c:pt idx="19">
                  <c:v>11254</c:v>
                </c:pt>
                <c:pt idx="20">
                  <c:v>10730</c:v>
                </c:pt>
                <c:pt idx="21">
                  <c:v>8937</c:v>
                </c:pt>
                <c:pt idx="22">
                  <c:v>7850</c:v>
                </c:pt>
                <c:pt idx="23">
                  <c:v>8319</c:v>
                </c:pt>
                <c:pt idx="24">
                  <c:v>10847</c:v>
                </c:pt>
                <c:pt idx="25">
                  <c:v>11459</c:v>
                </c:pt>
                <c:pt idx="26">
                  <c:v>11242</c:v>
                </c:pt>
                <c:pt idx="27">
                  <c:v>10206</c:v>
                </c:pt>
                <c:pt idx="28">
                  <c:v>7933</c:v>
                </c:pt>
                <c:pt idx="29">
                  <c:v>1490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87-4511-A653-49A8420CAFC7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44771</c:v>
                </c:pt>
                <c:pt idx="1">
                  <c:v>44772</c:v>
                </c:pt>
                <c:pt idx="2">
                  <c:v>44773</c:v>
                </c:pt>
                <c:pt idx="3">
                  <c:v>44774</c:v>
                </c:pt>
                <c:pt idx="4">
                  <c:v>44775</c:v>
                </c:pt>
                <c:pt idx="5">
                  <c:v>44776</c:v>
                </c:pt>
                <c:pt idx="6">
                  <c:v>44777</c:v>
                </c:pt>
                <c:pt idx="7">
                  <c:v>44778</c:v>
                </c:pt>
                <c:pt idx="8">
                  <c:v>44779</c:v>
                </c:pt>
                <c:pt idx="9">
                  <c:v>44780</c:v>
                </c:pt>
                <c:pt idx="10">
                  <c:v>44781</c:v>
                </c:pt>
                <c:pt idx="11">
                  <c:v>44782</c:v>
                </c:pt>
                <c:pt idx="12">
                  <c:v>44783</c:v>
                </c:pt>
                <c:pt idx="13">
                  <c:v>44784</c:v>
                </c:pt>
                <c:pt idx="14">
                  <c:v>44785</c:v>
                </c:pt>
                <c:pt idx="15">
                  <c:v>44786</c:v>
                </c:pt>
                <c:pt idx="16">
                  <c:v>44787</c:v>
                </c:pt>
                <c:pt idx="17">
                  <c:v>44788</c:v>
                </c:pt>
                <c:pt idx="18">
                  <c:v>44789</c:v>
                </c:pt>
                <c:pt idx="19">
                  <c:v>44790</c:v>
                </c:pt>
                <c:pt idx="20">
                  <c:v>44791</c:v>
                </c:pt>
                <c:pt idx="21">
                  <c:v>44792</c:v>
                </c:pt>
                <c:pt idx="22">
                  <c:v>44793</c:v>
                </c:pt>
                <c:pt idx="23">
                  <c:v>44794</c:v>
                </c:pt>
                <c:pt idx="24">
                  <c:v>44795</c:v>
                </c:pt>
                <c:pt idx="25">
                  <c:v>44796</c:v>
                </c:pt>
                <c:pt idx="26">
                  <c:v>44797</c:v>
                </c:pt>
                <c:pt idx="27">
                  <c:v>44798</c:v>
                </c:pt>
                <c:pt idx="28">
                  <c:v>44799</c:v>
                </c:pt>
                <c:pt idx="29">
                  <c:v>44800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46305</c:v>
                </c:pt>
                <c:pt idx="1">
                  <c:v>46305</c:v>
                </c:pt>
                <c:pt idx="2">
                  <c:v>46305</c:v>
                </c:pt>
                <c:pt idx="3">
                  <c:v>46305</c:v>
                </c:pt>
                <c:pt idx="4">
                  <c:v>46305</c:v>
                </c:pt>
                <c:pt idx="5">
                  <c:v>46305</c:v>
                </c:pt>
                <c:pt idx="6">
                  <c:v>46305</c:v>
                </c:pt>
                <c:pt idx="7">
                  <c:v>46305</c:v>
                </c:pt>
                <c:pt idx="8">
                  <c:v>46305</c:v>
                </c:pt>
                <c:pt idx="9">
                  <c:v>46305</c:v>
                </c:pt>
                <c:pt idx="10">
                  <c:v>46305</c:v>
                </c:pt>
                <c:pt idx="11">
                  <c:v>46305</c:v>
                </c:pt>
                <c:pt idx="12">
                  <c:v>46305</c:v>
                </c:pt>
                <c:pt idx="13">
                  <c:v>46305</c:v>
                </c:pt>
                <c:pt idx="14">
                  <c:v>46305</c:v>
                </c:pt>
                <c:pt idx="15">
                  <c:v>46305</c:v>
                </c:pt>
                <c:pt idx="16">
                  <c:v>46305</c:v>
                </c:pt>
                <c:pt idx="17">
                  <c:v>46305</c:v>
                </c:pt>
                <c:pt idx="18">
                  <c:v>46305</c:v>
                </c:pt>
                <c:pt idx="19">
                  <c:v>46305</c:v>
                </c:pt>
                <c:pt idx="20">
                  <c:v>46305</c:v>
                </c:pt>
                <c:pt idx="21">
                  <c:v>46305</c:v>
                </c:pt>
                <c:pt idx="22">
                  <c:v>46305</c:v>
                </c:pt>
                <c:pt idx="23">
                  <c:v>46305</c:v>
                </c:pt>
                <c:pt idx="24">
                  <c:v>46305</c:v>
                </c:pt>
                <c:pt idx="25">
                  <c:v>46305</c:v>
                </c:pt>
                <c:pt idx="26">
                  <c:v>46305</c:v>
                </c:pt>
                <c:pt idx="27">
                  <c:v>46305</c:v>
                </c:pt>
                <c:pt idx="28">
                  <c:v>46305</c:v>
                </c:pt>
                <c:pt idx="29">
                  <c:v>46305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87-4511-A653-49A8420CA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76578"/>
        <c:axId val="1470791"/>
      </c:lineChart>
      <c:dateAx>
        <c:axId val="2927657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470791"/>
        <c:crosses val="autoZero"/>
        <c:auto val="1"/>
        <c:lblOffset val="100"/>
        <c:baseTimeUnit val="days"/>
      </c:dateAx>
      <c:valAx>
        <c:axId val="1470791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9276578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0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-1</c:v>
                </c:pt>
                <c:pt idx="10">
                  <c:v>-2</c:v>
                </c:pt>
                <c:pt idx="11">
                  <c:v>0</c:v>
                </c:pt>
                <c:pt idx="12">
                  <c:v>0</c:v>
                </c:pt>
                <c:pt idx="13">
                  <c:v>-2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98-4AD3-BCA3-BC5DD2148DB8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6</c:v>
                </c:pt>
                <c:pt idx="1">
                  <c:v>8</c:v>
                </c:pt>
                <c:pt idx="2">
                  <c:v>20</c:v>
                </c:pt>
                <c:pt idx="3">
                  <c:v>6</c:v>
                </c:pt>
                <c:pt idx="4">
                  <c:v>2</c:v>
                </c:pt>
                <c:pt idx="5">
                  <c:v>45</c:v>
                </c:pt>
                <c:pt idx="6">
                  <c:v>14</c:v>
                </c:pt>
                <c:pt idx="7">
                  <c:v>1</c:v>
                </c:pt>
                <c:pt idx="8">
                  <c:v>0</c:v>
                </c:pt>
                <c:pt idx="9">
                  <c:v>32</c:v>
                </c:pt>
                <c:pt idx="10">
                  <c:v>14</c:v>
                </c:pt>
                <c:pt idx="11">
                  <c:v>5</c:v>
                </c:pt>
                <c:pt idx="12">
                  <c:v>0</c:v>
                </c:pt>
                <c:pt idx="13">
                  <c:v>1337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98-4AD3-BCA3-BC5DD2148DB8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1194</c:v>
                </c:pt>
                <c:pt idx="1">
                  <c:v>992</c:v>
                </c:pt>
                <c:pt idx="2">
                  <c:v>2980</c:v>
                </c:pt>
                <c:pt idx="3">
                  <c:v>3494</c:v>
                </c:pt>
                <c:pt idx="4">
                  <c:v>2096</c:v>
                </c:pt>
                <c:pt idx="5">
                  <c:v>6455</c:v>
                </c:pt>
                <c:pt idx="6">
                  <c:v>3986</c:v>
                </c:pt>
                <c:pt idx="7">
                  <c:v>799</c:v>
                </c:pt>
                <c:pt idx="8">
                  <c:v>1900</c:v>
                </c:pt>
                <c:pt idx="9">
                  <c:v>5626</c:v>
                </c:pt>
                <c:pt idx="10">
                  <c:v>6546</c:v>
                </c:pt>
                <c:pt idx="11">
                  <c:v>495</c:v>
                </c:pt>
                <c:pt idx="12">
                  <c:v>0</c:v>
                </c:pt>
                <c:pt idx="13">
                  <c:v>7925</c:v>
                </c:pt>
                <c:pt idx="14">
                  <c:v>306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98-4AD3-BCA3-BC5DD2148DB8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98-4AD3-BCA3-BC5DD2148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397489"/>
        <c:axId val="45693567"/>
      </c:barChart>
      <c:catAx>
        <c:axId val="6139748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5693567"/>
        <c:crosses val="autoZero"/>
        <c:auto val="1"/>
        <c:lblAlgn val="ctr"/>
        <c:lblOffset val="100"/>
        <c:noMultiLvlLbl val="0"/>
      </c:catAx>
      <c:valAx>
        <c:axId val="45693567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1397489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3L</c:v>
                </c:pt>
                <c:pt idx="9">
                  <c:v>Monteregie</c:v>
                </c:pt>
                <c:pt idx="10">
                  <c:v>CHU Sainte-Justine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1</c:v>
                </c:pt>
                <c:pt idx="1">
                  <c:v>0.75</c:v>
                </c:pt>
                <c:pt idx="2">
                  <c:v>0.95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0.96875</c:v>
                </c:pt>
                <c:pt idx="9">
                  <c:v>0.85714285714285698</c:v>
                </c:pt>
                <c:pt idx="10">
                  <c:v>1</c:v>
                </c:pt>
                <c:pt idx="11">
                  <c:v>0.88333333333333297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8E-4B00-B57C-1C608AAFE0E9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(3,3%)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3L</c:v>
                </c:pt>
                <c:pt idx="9">
                  <c:v>Monteregie</c:v>
                </c:pt>
                <c:pt idx="10">
                  <c:v>CHU Sainte-Justine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</c:v>
                </c:pt>
                <c:pt idx="1">
                  <c:v>0.125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3.125E-2</c:v>
                </c:pt>
                <c:pt idx="9">
                  <c:v>0.14285714285714299</c:v>
                </c:pt>
                <c:pt idx="10">
                  <c:v>0</c:v>
                </c:pt>
                <c:pt idx="11">
                  <c:v>0.116666666666667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8E-4B00-B57C-1C608AAFE0E9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(0,7%)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3L</c:v>
                </c:pt>
                <c:pt idx="9">
                  <c:v>Monteregie</c:v>
                </c:pt>
                <c:pt idx="10">
                  <c:v>CHU Sainte-Justine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0.125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8E-4B00-B57C-1C608AAFE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446761"/>
        <c:axId val="14363297"/>
      </c:barChart>
      <c:catAx>
        <c:axId val="3744676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4363297"/>
        <c:crosses val="autoZero"/>
        <c:auto val="1"/>
        <c:lblAlgn val="ctr"/>
        <c:lblOffset val="100"/>
        <c:noMultiLvlLbl val="0"/>
      </c:catAx>
      <c:valAx>
        <c:axId val="1436329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7446761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A57-4FE6-8B68-0A5361687517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A57-4FE6-8B68-0A536168751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A57-4FE6-8B68-0A5361687517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A57-4FE6-8B68-0A5361687517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A57-4FE6-8B68-0A536168751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A57-4FE6-8B68-0A536168751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A57-4FE6-8B68-0A536168751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A57-4FE6-8B68-0A536168751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1A57-4FE6-8B68-0A536168751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1A57-4FE6-8B68-0A5361687517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8.6551264980026604E-2</c:v>
                </c:pt>
                <c:pt idx="1">
                  <c:v>0.171770972037284</c:v>
                </c:pt>
                <c:pt idx="2">
                  <c:v>0.18442077230359499</c:v>
                </c:pt>
                <c:pt idx="3">
                  <c:v>0.157789613848202</c:v>
                </c:pt>
                <c:pt idx="4">
                  <c:v>0.14913448735019999</c:v>
                </c:pt>
                <c:pt idx="5">
                  <c:v>9.2543275632489999E-2</c:v>
                </c:pt>
                <c:pt idx="6">
                  <c:v>5.7922769640479398E-2</c:v>
                </c:pt>
                <c:pt idx="7">
                  <c:v>2.2636484687083899E-2</c:v>
                </c:pt>
                <c:pt idx="8">
                  <c:v>6.6577896138481996E-3</c:v>
                </c:pt>
                <c:pt idx="9">
                  <c:v>1.9973368841544599E-3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A57-4FE6-8B68-0A5361687517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1A57-4FE6-8B68-0A5361687517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1502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1A57-4FE6-8B68-0A5361687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2.7516778523489899E-2</c:v>
                </c:pt>
                <c:pt idx="1">
                  <c:v>1.3422818791946299E-3</c:v>
                </c:pt>
                <c:pt idx="2">
                  <c:v>2.01342281879195E-3</c:v>
                </c:pt>
                <c:pt idx="3">
                  <c:v>0</c:v>
                </c:pt>
                <c:pt idx="4">
                  <c:v>4.6979865771812103E-3</c:v>
                </c:pt>
                <c:pt idx="5">
                  <c:v>4.0268456375838896E-3</c:v>
                </c:pt>
                <c:pt idx="6">
                  <c:v>3.3557046979865801E-3</c:v>
                </c:pt>
                <c:pt idx="7">
                  <c:v>3.08724832214765E-2</c:v>
                </c:pt>
                <c:pt idx="8">
                  <c:v>3.3557046979865801E-3</c:v>
                </c:pt>
                <c:pt idx="9">
                  <c:v>0</c:v>
                </c:pt>
                <c:pt idx="10">
                  <c:v>4.6979865771812103E-3</c:v>
                </c:pt>
                <c:pt idx="11">
                  <c:v>0</c:v>
                </c:pt>
                <c:pt idx="12">
                  <c:v>6.7114093959731497E-4</c:v>
                </c:pt>
                <c:pt idx="13">
                  <c:v>0</c:v>
                </c:pt>
                <c:pt idx="14">
                  <c:v>0</c:v>
                </c:pt>
                <c:pt idx="15">
                  <c:v>8.0536912751677896E-3</c:v>
                </c:pt>
                <c:pt idx="16">
                  <c:v>5.3691275167785197E-3</c:v>
                </c:pt>
                <c:pt idx="17">
                  <c:v>6.7114093959731499E-3</c:v>
                </c:pt>
                <c:pt idx="18">
                  <c:v>0</c:v>
                </c:pt>
                <c:pt idx="19">
                  <c:v>2.01342281879195E-3</c:v>
                </c:pt>
                <c:pt idx="20">
                  <c:v>0</c:v>
                </c:pt>
                <c:pt idx="21">
                  <c:v>3.7583892617449703E-2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0.85771812080536902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D-4AF4-BD06-4DB6FA756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270415"/>
        <c:axId val="65324491"/>
      </c:barChart>
      <c:catAx>
        <c:axId val="312704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5324491"/>
        <c:crosses val="autoZero"/>
        <c:auto val="1"/>
        <c:lblAlgn val="ctr"/>
        <c:lblOffset val="100"/>
        <c:noMultiLvlLbl val="0"/>
      </c:catAx>
      <c:valAx>
        <c:axId val="65324491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1270415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44771</c:v>
                </c:pt>
                <c:pt idx="1">
                  <c:v>44772</c:v>
                </c:pt>
                <c:pt idx="2">
                  <c:v>44773</c:v>
                </c:pt>
                <c:pt idx="3">
                  <c:v>44774</c:v>
                </c:pt>
                <c:pt idx="4">
                  <c:v>44775</c:v>
                </c:pt>
                <c:pt idx="5">
                  <c:v>44776</c:v>
                </c:pt>
                <c:pt idx="6">
                  <c:v>44777</c:v>
                </c:pt>
                <c:pt idx="7">
                  <c:v>44778</c:v>
                </c:pt>
                <c:pt idx="8">
                  <c:v>44779</c:v>
                </c:pt>
                <c:pt idx="9">
                  <c:v>44780</c:v>
                </c:pt>
                <c:pt idx="10">
                  <c:v>44781</c:v>
                </c:pt>
                <c:pt idx="11">
                  <c:v>44782</c:v>
                </c:pt>
                <c:pt idx="12">
                  <c:v>44783</c:v>
                </c:pt>
                <c:pt idx="13">
                  <c:v>44784</c:v>
                </c:pt>
                <c:pt idx="14">
                  <c:v>44785</c:v>
                </c:pt>
                <c:pt idx="15">
                  <c:v>44786</c:v>
                </c:pt>
                <c:pt idx="16">
                  <c:v>44787</c:v>
                </c:pt>
                <c:pt idx="17">
                  <c:v>44788</c:v>
                </c:pt>
                <c:pt idx="18">
                  <c:v>44789</c:v>
                </c:pt>
                <c:pt idx="19">
                  <c:v>44790</c:v>
                </c:pt>
                <c:pt idx="20">
                  <c:v>44791</c:v>
                </c:pt>
                <c:pt idx="21">
                  <c:v>44792</c:v>
                </c:pt>
                <c:pt idx="22">
                  <c:v>44793</c:v>
                </c:pt>
                <c:pt idx="23">
                  <c:v>44794</c:v>
                </c:pt>
                <c:pt idx="24">
                  <c:v>44795</c:v>
                </c:pt>
                <c:pt idx="25">
                  <c:v>44796</c:v>
                </c:pt>
                <c:pt idx="26">
                  <c:v>44797</c:v>
                </c:pt>
                <c:pt idx="27">
                  <c:v>44798</c:v>
                </c:pt>
                <c:pt idx="28">
                  <c:v>44799</c:v>
                </c:pt>
                <c:pt idx="29">
                  <c:v>44800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2759</c:v>
                </c:pt>
                <c:pt idx="1">
                  <c:v>2344</c:v>
                </c:pt>
                <c:pt idx="2">
                  <c:v>2388</c:v>
                </c:pt>
                <c:pt idx="3">
                  <c:v>2880</c:v>
                </c:pt>
                <c:pt idx="4">
                  <c:v>3459</c:v>
                </c:pt>
                <c:pt idx="5">
                  <c:v>3426</c:v>
                </c:pt>
                <c:pt idx="6">
                  <c:v>2241</c:v>
                </c:pt>
                <c:pt idx="7">
                  <c:v>2214</c:v>
                </c:pt>
                <c:pt idx="8">
                  <c:v>2193</c:v>
                </c:pt>
                <c:pt idx="9">
                  <c:v>1789</c:v>
                </c:pt>
                <c:pt idx="10">
                  <c:v>2997</c:v>
                </c:pt>
                <c:pt idx="11">
                  <c:v>2964</c:v>
                </c:pt>
                <c:pt idx="12">
                  <c:v>2995</c:v>
                </c:pt>
                <c:pt idx="13">
                  <c:v>2539</c:v>
                </c:pt>
                <c:pt idx="14">
                  <c:v>1880</c:v>
                </c:pt>
                <c:pt idx="15">
                  <c:v>2041</c:v>
                </c:pt>
                <c:pt idx="16">
                  <c:v>2166</c:v>
                </c:pt>
                <c:pt idx="17">
                  <c:v>2582</c:v>
                </c:pt>
                <c:pt idx="18">
                  <c:v>3615</c:v>
                </c:pt>
                <c:pt idx="19">
                  <c:v>2950</c:v>
                </c:pt>
                <c:pt idx="20">
                  <c:v>2212</c:v>
                </c:pt>
                <c:pt idx="21">
                  <c:v>1848</c:v>
                </c:pt>
                <c:pt idx="22">
                  <c:v>1855</c:v>
                </c:pt>
                <c:pt idx="23">
                  <c:v>2044</c:v>
                </c:pt>
                <c:pt idx="24">
                  <c:v>2634</c:v>
                </c:pt>
                <c:pt idx="25">
                  <c:v>3292</c:v>
                </c:pt>
                <c:pt idx="26">
                  <c:v>3075</c:v>
                </c:pt>
                <c:pt idx="27">
                  <c:v>2043</c:v>
                </c:pt>
                <c:pt idx="28">
                  <c:v>1517</c:v>
                </c:pt>
                <c:pt idx="2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28-4DC6-AF10-DEF20BAB3E81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44771</c:v>
                </c:pt>
                <c:pt idx="1">
                  <c:v>44772</c:v>
                </c:pt>
                <c:pt idx="2">
                  <c:v>44773</c:v>
                </c:pt>
                <c:pt idx="3">
                  <c:v>44774</c:v>
                </c:pt>
                <c:pt idx="4">
                  <c:v>44775</c:v>
                </c:pt>
                <c:pt idx="5">
                  <c:v>44776</c:v>
                </c:pt>
                <c:pt idx="6">
                  <c:v>44777</c:v>
                </c:pt>
                <c:pt idx="7">
                  <c:v>44778</c:v>
                </c:pt>
                <c:pt idx="8">
                  <c:v>44779</c:v>
                </c:pt>
                <c:pt idx="9">
                  <c:v>44780</c:v>
                </c:pt>
                <c:pt idx="10">
                  <c:v>44781</c:v>
                </c:pt>
                <c:pt idx="11">
                  <c:v>44782</c:v>
                </c:pt>
                <c:pt idx="12">
                  <c:v>44783</c:v>
                </c:pt>
                <c:pt idx="13">
                  <c:v>44784</c:v>
                </c:pt>
                <c:pt idx="14">
                  <c:v>44785</c:v>
                </c:pt>
                <c:pt idx="15">
                  <c:v>44786</c:v>
                </c:pt>
                <c:pt idx="16">
                  <c:v>44787</c:v>
                </c:pt>
                <c:pt idx="17">
                  <c:v>44788</c:v>
                </c:pt>
                <c:pt idx="18">
                  <c:v>44789</c:v>
                </c:pt>
                <c:pt idx="19">
                  <c:v>44790</c:v>
                </c:pt>
                <c:pt idx="20">
                  <c:v>44791</c:v>
                </c:pt>
                <c:pt idx="21">
                  <c:v>44792</c:v>
                </c:pt>
                <c:pt idx="22">
                  <c:v>44793</c:v>
                </c:pt>
                <c:pt idx="23">
                  <c:v>44794</c:v>
                </c:pt>
                <c:pt idx="24">
                  <c:v>44795</c:v>
                </c:pt>
                <c:pt idx="25">
                  <c:v>44796</c:v>
                </c:pt>
                <c:pt idx="26">
                  <c:v>44797</c:v>
                </c:pt>
                <c:pt idx="27">
                  <c:v>44798</c:v>
                </c:pt>
                <c:pt idx="28">
                  <c:v>44799</c:v>
                </c:pt>
                <c:pt idx="29">
                  <c:v>44800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7088</c:v>
                </c:pt>
                <c:pt idx="1">
                  <c:v>4991</c:v>
                </c:pt>
                <c:pt idx="2">
                  <c:v>5192</c:v>
                </c:pt>
                <c:pt idx="3">
                  <c:v>6604</c:v>
                </c:pt>
                <c:pt idx="4">
                  <c:v>7604</c:v>
                </c:pt>
                <c:pt idx="5">
                  <c:v>6846</c:v>
                </c:pt>
                <c:pt idx="6">
                  <c:v>6390</c:v>
                </c:pt>
                <c:pt idx="7">
                  <c:v>6412</c:v>
                </c:pt>
                <c:pt idx="8">
                  <c:v>4371</c:v>
                </c:pt>
                <c:pt idx="9">
                  <c:v>4887</c:v>
                </c:pt>
                <c:pt idx="10">
                  <c:v>6766</c:v>
                </c:pt>
                <c:pt idx="11">
                  <c:v>6218</c:v>
                </c:pt>
                <c:pt idx="12">
                  <c:v>6112</c:v>
                </c:pt>
                <c:pt idx="13">
                  <c:v>6572</c:v>
                </c:pt>
                <c:pt idx="14">
                  <c:v>5728</c:v>
                </c:pt>
                <c:pt idx="15">
                  <c:v>4492</c:v>
                </c:pt>
                <c:pt idx="16">
                  <c:v>4809</c:v>
                </c:pt>
                <c:pt idx="17">
                  <c:v>6152</c:v>
                </c:pt>
                <c:pt idx="18">
                  <c:v>6685</c:v>
                </c:pt>
                <c:pt idx="19">
                  <c:v>6228</c:v>
                </c:pt>
                <c:pt idx="20">
                  <c:v>6342</c:v>
                </c:pt>
                <c:pt idx="21">
                  <c:v>5358</c:v>
                </c:pt>
                <c:pt idx="22">
                  <c:v>4415</c:v>
                </c:pt>
                <c:pt idx="23">
                  <c:v>4790</c:v>
                </c:pt>
                <c:pt idx="24">
                  <c:v>6037</c:v>
                </c:pt>
                <c:pt idx="25">
                  <c:v>6362</c:v>
                </c:pt>
                <c:pt idx="26">
                  <c:v>5986</c:v>
                </c:pt>
                <c:pt idx="27">
                  <c:v>6179</c:v>
                </c:pt>
                <c:pt idx="28">
                  <c:v>4696</c:v>
                </c:pt>
                <c:pt idx="29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28-4DC6-AF10-DEF20BAB3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113849"/>
        <c:axId val="44501225"/>
      </c:barChart>
      <c:dateAx>
        <c:axId val="31113849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4501225"/>
        <c:crosses val="autoZero"/>
        <c:auto val="1"/>
        <c:lblOffset val="100"/>
        <c:baseTimeUnit val="days"/>
      </c:dateAx>
      <c:valAx>
        <c:axId val="44501225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1113849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27 août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(1490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19 286 379 prélèvements et 19 039 906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27 août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Backlog*:3,9% (6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27 août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96%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27 août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1502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44771</v>
      </c>
      <c r="B34" s="24">
        <v>11663</v>
      </c>
      <c r="C34" s="24">
        <v>11462</v>
      </c>
      <c r="D34" s="24">
        <v>46305</v>
      </c>
    </row>
    <row r="35" spans="1:13" x14ac:dyDescent="0.25">
      <c r="A35" s="21">
        <v>44772</v>
      </c>
      <c r="B35" s="24">
        <v>8807</v>
      </c>
      <c r="C35" s="24">
        <v>8867</v>
      </c>
      <c r="D35" s="24">
        <v>46305</v>
      </c>
    </row>
    <row r="36" spans="1:13" x14ac:dyDescent="0.25">
      <c r="A36" s="21">
        <v>44773</v>
      </c>
      <c r="B36" s="24">
        <v>9304</v>
      </c>
      <c r="C36" s="24">
        <v>8996</v>
      </c>
      <c r="D36" s="24">
        <v>46305</v>
      </c>
    </row>
    <row r="37" spans="1:13" x14ac:dyDescent="0.25">
      <c r="A37" s="21">
        <v>44774</v>
      </c>
      <c r="B37" s="24">
        <v>12880</v>
      </c>
      <c r="C37" s="24">
        <v>11619</v>
      </c>
      <c r="D37" s="24">
        <v>46305</v>
      </c>
    </row>
    <row r="38" spans="1:13" x14ac:dyDescent="0.25">
      <c r="A38" s="21">
        <v>44775</v>
      </c>
      <c r="B38" s="24">
        <v>13426</v>
      </c>
      <c r="C38" s="24">
        <v>13070</v>
      </c>
      <c r="D38" s="24">
        <v>46305</v>
      </c>
    </row>
    <row r="39" spans="1:13" x14ac:dyDescent="0.25">
      <c r="A39" s="21">
        <v>44776</v>
      </c>
      <c r="B39" s="24">
        <v>12275</v>
      </c>
      <c r="C39" s="24">
        <v>12397</v>
      </c>
      <c r="D39" s="24">
        <v>46305</v>
      </c>
    </row>
    <row r="40" spans="1:13" x14ac:dyDescent="0.25">
      <c r="A40" s="21">
        <v>44777</v>
      </c>
      <c r="B40" s="24">
        <v>11656</v>
      </c>
      <c r="C40" s="24">
        <v>10774</v>
      </c>
      <c r="D40" s="24">
        <v>46305</v>
      </c>
    </row>
    <row r="41" spans="1:13" x14ac:dyDescent="0.25">
      <c r="A41" s="21">
        <v>44778</v>
      </c>
      <c r="B41" s="24">
        <v>10552</v>
      </c>
      <c r="C41" s="24">
        <v>10490</v>
      </c>
      <c r="D41" s="24">
        <v>46305</v>
      </c>
      <c r="E41" s="5"/>
      <c r="F41" s="5"/>
      <c r="G41" s="5"/>
      <c r="H41" s="5"/>
    </row>
    <row r="42" spans="1:13" x14ac:dyDescent="0.25">
      <c r="A42" s="21">
        <v>44779</v>
      </c>
      <c r="B42" s="24">
        <v>7976</v>
      </c>
      <c r="C42" s="24">
        <v>8063</v>
      </c>
      <c r="D42" s="24">
        <v>46305</v>
      </c>
      <c r="E42" s="5"/>
      <c r="F42" s="5"/>
      <c r="G42" s="5"/>
      <c r="H42" s="5"/>
    </row>
    <row r="43" spans="1:13" x14ac:dyDescent="0.25">
      <c r="A43" s="21">
        <v>44780</v>
      </c>
      <c r="B43" s="24">
        <v>8409</v>
      </c>
      <c r="C43" s="24">
        <v>8033</v>
      </c>
      <c r="D43" s="24">
        <v>46305</v>
      </c>
      <c r="E43" s="5"/>
      <c r="F43" s="5"/>
      <c r="G43" s="5"/>
      <c r="H43" s="5"/>
      <c r="M43" s="15" t="s">
        <v>52</v>
      </c>
    </row>
    <row r="44" spans="1:13" x14ac:dyDescent="0.25">
      <c r="A44" s="21">
        <v>44781</v>
      </c>
      <c r="B44" s="24">
        <v>12985</v>
      </c>
      <c r="C44" s="24">
        <v>11865</v>
      </c>
      <c r="D44" s="24">
        <v>46305</v>
      </c>
      <c r="E44" s="5"/>
      <c r="F44" s="5"/>
      <c r="G44" s="5"/>
      <c r="H44" s="5"/>
    </row>
    <row r="45" spans="1:13" x14ac:dyDescent="0.25">
      <c r="A45" s="21">
        <v>44782</v>
      </c>
      <c r="B45" s="24">
        <v>11410</v>
      </c>
      <c r="C45" s="24">
        <v>11072</v>
      </c>
      <c r="D45" s="24">
        <v>46305</v>
      </c>
      <c r="E45" s="5"/>
      <c r="F45" s="5"/>
      <c r="G45" s="5"/>
      <c r="H45" s="5"/>
    </row>
    <row r="46" spans="1:13" x14ac:dyDescent="0.25">
      <c r="A46" s="21">
        <v>44783</v>
      </c>
      <c r="B46" s="24">
        <v>11335</v>
      </c>
      <c r="C46" s="24">
        <v>10940</v>
      </c>
      <c r="D46" s="24">
        <v>46305</v>
      </c>
      <c r="E46" s="5"/>
      <c r="F46" s="5"/>
      <c r="G46" s="5"/>
      <c r="H46" s="5"/>
    </row>
    <row r="47" spans="1:13" x14ac:dyDescent="0.25">
      <c r="A47" s="21">
        <v>44784</v>
      </c>
      <c r="B47" s="24">
        <v>11029</v>
      </c>
      <c r="C47" s="24">
        <v>11143</v>
      </c>
      <c r="D47" s="24">
        <v>46305</v>
      </c>
      <c r="E47" s="5"/>
      <c r="F47" s="5"/>
      <c r="G47" s="5"/>
      <c r="H47" s="5"/>
    </row>
    <row r="48" spans="1:13" x14ac:dyDescent="0.25">
      <c r="A48" s="21">
        <v>44785</v>
      </c>
      <c r="B48" s="24">
        <v>9787</v>
      </c>
      <c r="C48" s="24">
        <v>9454</v>
      </c>
      <c r="D48" s="24">
        <v>46305</v>
      </c>
      <c r="E48" s="5"/>
      <c r="F48" s="5"/>
      <c r="G48" s="5"/>
      <c r="H48" s="5"/>
    </row>
    <row r="49" spans="1:8" x14ac:dyDescent="0.25">
      <c r="A49" s="21">
        <v>44786</v>
      </c>
      <c r="B49" s="24">
        <v>7968</v>
      </c>
      <c r="C49" s="24">
        <v>8134</v>
      </c>
      <c r="D49" s="24">
        <v>46305</v>
      </c>
      <c r="E49" s="5"/>
      <c r="F49" s="5"/>
      <c r="G49" s="5"/>
      <c r="H49" s="5"/>
    </row>
    <row r="50" spans="1:8" x14ac:dyDescent="0.25">
      <c r="A50" s="21">
        <v>44787</v>
      </c>
      <c r="B50" s="24">
        <v>8893</v>
      </c>
      <c r="C50" s="24">
        <v>8494</v>
      </c>
      <c r="D50" s="24">
        <v>46305</v>
      </c>
      <c r="E50" s="5"/>
      <c r="F50" s="5"/>
      <c r="G50" s="5"/>
      <c r="H50" s="5"/>
    </row>
    <row r="51" spans="1:8" x14ac:dyDescent="0.25">
      <c r="A51" s="21">
        <v>44788</v>
      </c>
      <c r="B51" s="24">
        <v>12440</v>
      </c>
      <c r="C51" s="24">
        <v>10993</v>
      </c>
      <c r="D51" s="24">
        <v>46305</v>
      </c>
      <c r="E51" s="5"/>
      <c r="F51" s="5"/>
      <c r="G51" s="5"/>
      <c r="H51" s="5"/>
    </row>
    <row r="52" spans="1:8" x14ac:dyDescent="0.25">
      <c r="A52" s="21">
        <v>44789</v>
      </c>
      <c r="B52" s="24">
        <v>12204</v>
      </c>
      <c r="C52" s="24">
        <v>12423</v>
      </c>
      <c r="D52" s="24">
        <v>46305</v>
      </c>
    </row>
    <row r="53" spans="1:8" x14ac:dyDescent="0.25">
      <c r="A53" s="21">
        <v>44790</v>
      </c>
      <c r="B53" s="24">
        <v>11552</v>
      </c>
      <c r="C53" s="24">
        <v>11254</v>
      </c>
      <c r="D53" s="24">
        <v>46305</v>
      </c>
    </row>
    <row r="54" spans="1:8" x14ac:dyDescent="0.25">
      <c r="A54" s="21">
        <v>44791</v>
      </c>
      <c r="B54" s="24">
        <v>10890</v>
      </c>
      <c r="C54" s="24">
        <v>10730</v>
      </c>
      <c r="D54" s="24">
        <v>46305</v>
      </c>
    </row>
    <row r="55" spans="1:8" x14ac:dyDescent="0.25">
      <c r="A55" s="21">
        <v>44792</v>
      </c>
      <c r="B55" s="24">
        <v>9399</v>
      </c>
      <c r="C55" s="24">
        <v>8937</v>
      </c>
      <c r="D55" s="24">
        <v>46305</v>
      </c>
    </row>
    <row r="56" spans="1:8" x14ac:dyDescent="0.25">
      <c r="A56" s="21">
        <v>44793</v>
      </c>
      <c r="B56" s="24">
        <v>7882</v>
      </c>
      <c r="C56" s="24">
        <v>7850</v>
      </c>
      <c r="D56" s="24">
        <v>46305</v>
      </c>
    </row>
    <row r="57" spans="1:8" x14ac:dyDescent="0.25">
      <c r="A57" s="21">
        <v>44794</v>
      </c>
      <c r="B57" s="24">
        <v>8746</v>
      </c>
      <c r="C57" s="24">
        <v>8319</v>
      </c>
      <c r="D57" s="24">
        <v>46305</v>
      </c>
    </row>
    <row r="58" spans="1:8" x14ac:dyDescent="0.25">
      <c r="A58" s="21">
        <v>44795</v>
      </c>
      <c r="B58" s="24">
        <v>12097</v>
      </c>
      <c r="C58" s="24">
        <v>10847</v>
      </c>
      <c r="D58" s="24">
        <v>46305</v>
      </c>
    </row>
    <row r="59" spans="1:8" x14ac:dyDescent="0.25">
      <c r="A59" s="21">
        <v>44796</v>
      </c>
      <c r="B59" s="24">
        <v>11378</v>
      </c>
      <c r="C59" s="24">
        <v>11459</v>
      </c>
      <c r="D59" s="24">
        <v>46305</v>
      </c>
    </row>
    <row r="60" spans="1:8" x14ac:dyDescent="0.25">
      <c r="A60" s="21">
        <v>44797</v>
      </c>
      <c r="B60" s="24">
        <v>11476</v>
      </c>
      <c r="C60" s="24">
        <v>11242</v>
      </c>
      <c r="D60" s="24">
        <v>46305</v>
      </c>
    </row>
    <row r="61" spans="1:8" x14ac:dyDescent="0.25">
      <c r="A61" s="21">
        <v>44798</v>
      </c>
      <c r="B61" s="24">
        <v>10276</v>
      </c>
      <c r="C61" s="24">
        <v>10206</v>
      </c>
      <c r="D61" s="24">
        <v>46305</v>
      </c>
    </row>
    <row r="62" spans="1:8" x14ac:dyDescent="0.25">
      <c r="A62" s="21">
        <v>44799</v>
      </c>
      <c r="B62" s="24">
        <v>7377</v>
      </c>
      <c r="C62" s="24">
        <v>7933</v>
      </c>
      <c r="D62" s="24">
        <v>46305</v>
      </c>
    </row>
    <row r="63" spans="1:8" x14ac:dyDescent="0.25">
      <c r="A63" s="21">
        <v>44800</v>
      </c>
      <c r="B63" s="24">
        <v>1502</v>
      </c>
      <c r="C63" s="24">
        <v>1490</v>
      </c>
      <c r="D63" s="24">
        <v>46305</v>
      </c>
    </row>
    <row r="64" spans="1:8" x14ac:dyDescent="0.25">
      <c r="A64" s="22" t="s">
        <v>16</v>
      </c>
      <c r="B64" s="25">
        <v>19286379</v>
      </c>
      <c r="C64" s="25">
        <v>19039906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44800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6</v>
      </c>
      <c r="C45" s="26">
        <v>1200</v>
      </c>
      <c r="D45" s="24">
        <v>1194</v>
      </c>
      <c r="E45" s="25">
        <v>0</v>
      </c>
      <c r="F45" s="22">
        <v>0</v>
      </c>
      <c r="G45" s="11">
        <f t="shared" ref="G45:G60" si="0">F45*-1</f>
        <v>0</v>
      </c>
      <c r="K45">
        <v>6</v>
      </c>
    </row>
    <row r="46" spans="1:11" x14ac:dyDescent="0.25">
      <c r="A46" s="22" t="s">
        <v>41</v>
      </c>
      <c r="B46" s="22">
        <v>8</v>
      </c>
      <c r="C46" s="25">
        <v>1000</v>
      </c>
      <c r="D46" s="24">
        <v>992</v>
      </c>
      <c r="E46" s="25">
        <v>0</v>
      </c>
      <c r="F46" s="22">
        <v>2</v>
      </c>
      <c r="G46" s="11">
        <f t="shared" si="0"/>
        <v>-2</v>
      </c>
      <c r="K46">
        <v>8</v>
      </c>
    </row>
    <row r="47" spans="1:11" x14ac:dyDescent="0.25">
      <c r="A47" s="22" t="s">
        <v>3</v>
      </c>
      <c r="B47" s="22">
        <v>20</v>
      </c>
      <c r="C47" s="25">
        <v>3000</v>
      </c>
      <c r="D47" s="24">
        <v>2980</v>
      </c>
      <c r="E47" s="25">
        <v>0</v>
      </c>
      <c r="F47" s="22">
        <v>1</v>
      </c>
      <c r="G47" s="11">
        <f t="shared" si="0"/>
        <v>-1</v>
      </c>
      <c r="K47">
        <v>20</v>
      </c>
    </row>
    <row r="48" spans="1:11" x14ac:dyDescent="0.25">
      <c r="A48" s="22" t="s">
        <v>1</v>
      </c>
      <c r="B48" s="22">
        <v>6</v>
      </c>
      <c r="C48" s="25">
        <v>3500</v>
      </c>
      <c r="D48" s="24">
        <v>3494</v>
      </c>
      <c r="E48" s="25">
        <v>0</v>
      </c>
      <c r="F48" s="22">
        <v>0</v>
      </c>
      <c r="G48" s="11">
        <f t="shared" si="0"/>
        <v>0</v>
      </c>
      <c r="K48">
        <v>6</v>
      </c>
    </row>
    <row r="49" spans="1:11" x14ac:dyDescent="0.25">
      <c r="A49" s="22" t="s">
        <v>5</v>
      </c>
      <c r="B49" s="22">
        <v>2</v>
      </c>
      <c r="C49" s="25">
        <v>2098</v>
      </c>
      <c r="D49" s="24">
        <v>2096</v>
      </c>
      <c r="E49" s="25">
        <v>0</v>
      </c>
      <c r="F49" s="22">
        <v>0</v>
      </c>
      <c r="G49" s="11">
        <f t="shared" si="0"/>
        <v>0</v>
      </c>
      <c r="K49">
        <v>2</v>
      </c>
    </row>
    <row r="50" spans="1:11" x14ac:dyDescent="0.25">
      <c r="A50" s="22" t="s">
        <v>43</v>
      </c>
      <c r="B50" s="22">
        <v>45</v>
      </c>
      <c r="C50" s="25">
        <v>6500</v>
      </c>
      <c r="D50" s="24">
        <v>6455</v>
      </c>
      <c r="E50" s="25">
        <v>0</v>
      </c>
      <c r="F50" s="22">
        <v>0</v>
      </c>
      <c r="G50" s="11">
        <f t="shared" si="0"/>
        <v>0</v>
      </c>
      <c r="K50">
        <v>45</v>
      </c>
    </row>
    <row r="51" spans="1:11" x14ac:dyDescent="0.25">
      <c r="A51" s="22" t="s">
        <v>44</v>
      </c>
      <c r="B51" s="22">
        <v>14</v>
      </c>
      <c r="C51" s="25">
        <v>4000</v>
      </c>
      <c r="D51" s="24">
        <v>3986</v>
      </c>
      <c r="E51" s="25">
        <v>0</v>
      </c>
      <c r="F51" s="22">
        <v>0</v>
      </c>
      <c r="G51" s="11">
        <f t="shared" si="0"/>
        <v>0</v>
      </c>
      <c r="K51">
        <v>14</v>
      </c>
    </row>
    <row r="52" spans="1:11" x14ac:dyDescent="0.25">
      <c r="A52" s="22" t="s">
        <v>4</v>
      </c>
      <c r="B52" s="22">
        <v>1</v>
      </c>
      <c r="C52" s="22">
        <v>800</v>
      </c>
      <c r="D52" s="24">
        <v>799</v>
      </c>
      <c r="E52" s="25">
        <v>0</v>
      </c>
      <c r="F52" s="22">
        <v>0</v>
      </c>
      <c r="G52" s="11">
        <f t="shared" si="0"/>
        <v>0</v>
      </c>
      <c r="K52">
        <v>1</v>
      </c>
    </row>
    <row r="53" spans="1:11" x14ac:dyDescent="0.25">
      <c r="A53" s="22" t="s">
        <v>0</v>
      </c>
      <c r="B53" s="22">
        <v>0</v>
      </c>
      <c r="C53" s="25">
        <v>1900</v>
      </c>
      <c r="D53" s="24">
        <v>1900</v>
      </c>
      <c r="E53" s="25">
        <v>0</v>
      </c>
      <c r="F53" s="22">
        <v>0</v>
      </c>
      <c r="G53" s="11">
        <f t="shared" si="0"/>
        <v>0</v>
      </c>
      <c r="K53">
        <v>0</v>
      </c>
    </row>
    <row r="54" spans="1:11" x14ac:dyDescent="0.25">
      <c r="A54" s="22" t="s">
        <v>45</v>
      </c>
      <c r="B54" s="22">
        <v>32</v>
      </c>
      <c r="C54" s="25">
        <v>5658</v>
      </c>
      <c r="D54" s="24">
        <v>5626</v>
      </c>
      <c r="E54" s="25">
        <v>0</v>
      </c>
      <c r="F54" s="22">
        <v>1</v>
      </c>
      <c r="G54" s="11">
        <f t="shared" si="0"/>
        <v>-1</v>
      </c>
      <c r="K54">
        <v>32</v>
      </c>
    </row>
    <row r="55" spans="1:11" x14ac:dyDescent="0.25">
      <c r="A55" s="22" t="s">
        <v>2</v>
      </c>
      <c r="B55" s="22">
        <v>14</v>
      </c>
      <c r="C55" s="25">
        <v>6560</v>
      </c>
      <c r="D55" s="24">
        <v>6546</v>
      </c>
      <c r="E55" s="25">
        <v>0</v>
      </c>
      <c r="F55" s="22">
        <v>2</v>
      </c>
      <c r="G55" s="11">
        <f t="shared" si="0"/>
        <v>-2</v>
      </c>
      <c r="K55">
        <v>14</v>
      </c>
    </row>
    <row r="56" spans="1:11" x14ac:dyDescent="0.25">
      <c r="A56" s="22" t="s">
        <v>46</v>
      </c>
      <c r="B56" s="22">
        <v>5</v>
      </c>
      <c r="C56" s="25">
        <v>500</v>
      </c>
      <c r="D56" s="24">
        <v>495</v>
      </c>
      <c r="E56" s="25">
        <v>0</v>
      </c>
      <c r="F56" s="22">
        <v>0</v>
      </c>
      <c r="G56" s="11">
        <f t="shared" si="0"/>
        <v>0</v>
      </c>
      <c r="K56">
        <v>5</v>
      </c>
    </row>
    <row r="57" spans="1:11" x14ac:dyDescent="0.25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1337</v>
      </c>
      <c r="C58" s="25">
        <v>9262</v>
      </c>
      <c r="D58" s="24">
        <v>7925</v>
      </c>
      <c r="E58" s="25">
        <v>0</v>
      </c>
      <c r="F58" s="22">
        <v>2</v>
      </c>
      <c r="G58" s="11">
        <f t="shared" si="0"/>
        <v>-2</v>
      </c>
      <c r="K58">
        <v>1337</v>
      </c>
    </row>
    <row r="59" spans="1:11" x14ac:dyDescent="0.25">
      <c r="A59" s="22" t="s">
        <v>39</v>
      </c>
      <c r="B59" s="22">
        <v>0</v>
      </c>
      <c r="C59" s="22">
        <v>306</v>
      </c>
      <c r="D59" s="24">
        <v>306</v>
      </c>
      <c r="E59" s="25">
        <v>0</v>
      </c>
      <c r="F59" s="22">
        <v>0</v>
      </c>
      <c r="G59" s="11">
        <f t="shared" si="0"/>
        <v>0</v>
      </c>
      <c r="K59">
        <v>0</v>
      </c>
    </row>
    <row r="60" spans="1:11" x14ac:dyDescent="0.25">
      <c r="A60" s="22" t="s">
        <v>48</v>
      </c>
      <c r="B60" s="22">
        <v>0</v>
      </c>
      <c r="C60" s="22">
        <v>21</v>
      </c>
      <c r="D60" s="24">
        <v>21</v>
      </c>
      <c r="E60" s="25">
        <v>0</v>
      </c>
      <c r="F60" s="22">
        <v>0</v>
      </c>
      <c r="G60" s="11">
        <f t="shared" si="0"/>
        <v>0</v>
      </c>
      <c r="K60">
        <v>0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0</v>
      </c>
    </row>
    <row r="35" spans="1:11" x14ac:dyDescent="0.25">
      <c r="J35" t="s">
        <v>55</v>
      </c>
      <c r="K35">
        <f t="shared" si="0"/>
        <v>2</v>
      </c>
    </row>
    <row r="36" spans="1:11" x14ac:dyDescent="0.25">
      <c r="K36">
        <f t="shared" si="0"/>
        <v>1</v>
      </c>
    </row>
    <row r="37" spans="1:11" x14ac:dyDescent="0.25">
      <c r="J37" t="s">
        <v>50</v>
      </c>
      <c r="K37">
        <f t="shared" si="0"/>
        <v>0</v>
      </c>
    </row>
    <row r="38" spans="1:11" x14ac:dyDescent="0.25">
      <c r="J38" s="16">
        <v>44800</v>
      </c>
      <c r="K38">
        <f t="shared" si="0"/>
        <v>0</v>
      </c>
    </row>
    <row r="39" spans="1:11" x14ac:dyDescent="0.25">
      <c r="J39" t="s">
        <v>56</v>
      </c>
      <c r="K39">
        <f t="shared" si="0"/>
        <v>0</v>
      </c>
    </row>
    <row r="40" spans="1:11" x14ac:dyDescent="0.25">
      <c r="K40">
        <f t="shared" si="0"/>
        <v>0</v>
      </c>
    </row>
    <row r="41" spans="1:11" x14ac:dyDescent="0.25">
      <c r="K41">
        <f t="shared" si="0"/>
        <v>0</v>
      </c>
    </row>
    <row r="42" spans="1:11" x14ac:dyDescent="0.25">
      <c r="K42">
        <f t="shared" si="0"/>
        <v>1</v>
      </c>
    </row>
    <row r="43" spans="1:11" x14ac:dyDescent="0.25">
      <c r="K43">
        <f t="shared" si="0"/>
        <v>2</v>
      </c>
    </row>
    <row r="44" spans="1:11" x14ac:dyDescent="0.25">
      <c r="K44">
        <f t="shared" si="0"/>
        <v>0</v>
      </c>
    </row>
    <row r="45" spans="1:11" x14ac:dyDescent="0.25">
      <c r="K45">
        <f t="shared" si="0"/>
        <v>7</v>
      </c>
    </row>
    <row r="46" spans="1:11" x14ac:dyDescent="0.25">
      <c r="K46">
        <f t="shared" si="0"/>
        <v>13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1</v>
      </c>
      <c r="C49" s="23">
        <v>0</v>
      </c>
      <c r="D49" s="23">
        <v>0</v>
      </c>
      <c r="E49" s="22">
        <v>6</v>
      </c>
      <c r="F49" s="22">
        <v>0</v>
      </c>
      <c r="G49" s="22">
        <v>6</v>
      </c>
      <c r="H49" s="22">
        <v>0</v>
      </c>
      <c r="I49" s="22">
        <v>0</v>
      </c>
    </row>
    <row r="50" spans="1:9" x14ac:dyDescent="0.25">
      <c r="A50" s="22" t="s">
        <v>41</v>
      </c>
      <c r="B50" s="23">
        <v>0.75</v>
      </c>
      <c r="C50" s="23">
        <v>0.125</v>
      </c>
      <c r="D50" s="23">
        <v>0.125</v>
      </c>
      <c r="E50" s="22">
        <v>8</v>
      </c>
      <c r="F50" s="22">
        <v>0</v>
      </c>
      <c r="G50" s="22">
        <v>6</v>
      </c>
      <c r="H50" s="22">
        <v>1</v>
      </c>
      <c r="I50" s="22">
        <v>1</v>
      </c>
    </row>
    <row r="51" spans="1:9" x14ac:dyDescent="0.25">
      <c r="A51" s="22" t="s">
        <v>3</v>
      </c>
      <c r="B51" s="23">
        <v>0.95</v>
      </c>
      <c r="C51" s="23">
        <v>0.05</v>
      </c>
      <c r="D51" s="23">
        <v>0</v>
      </c>
      <c r="E51" s="22">
        <v>20</v>
      </c>
      <c r="F51" s="22">
        <v>0</v>
      </c>
      <c r="G51" s="22">
        <v>19</v>
      </c>
      <c r="H51" s="22">
        <v>1</v>
      </c>
      <c r="I51" s="22">
        <v>0</v>
      </c>
    </row>
    <row r="52" spans="1:9" x14ac:dyDescent="0.25">
      <c r="A52" s="22" t="s">
        <v>1</v>
      </c>
      <c r="B52" s="23">
        <v>1</v>
      </c>
      <c r="C52" s="23">
        <v>0</v>
      </c>
      <c r="D52" s="23">
        <v>0</v>
      </c>
      <c r="E52" s="22">
        <v>6</v>
      </c>
      <c r="F52" s="22">
        <v>0</v>
      </c>
      <c r="G52" s="22">
        <v>6</v>
      </c>
      <c r="H52" s="22">
        <v>0</v>
      </c>
      <c r="I52" s="22">
        <v>0</v>
      </c>
    </row>
    <row r="53" spans="1:9" x14ac:dyDescent="0.25">
      <c r="A53" s="22" t="s">
        <v>5</v>
      </c>
      <c r="B53" s="23">
        <v>1</v>
      </c>
      <c r="C53" s="23">
        <v>0</v>
      </c>
      <c r="D53" s="23">
        <v>0</v>
      </c>
      <c r="E53" s="22">
        <v>2</v>
      </c>
      <c r="F53" s="22">
        <v>0</v>
      </c>
      <c r="G53" s="22">
        <v>2</v>
      </c>
      <c r="H53" s="22">
        <v>0</v>
      </c>
      <c r="I53" s="22">
        <v>0</v>
      </c>
    </row>
    <row r="54" spans="1:9" x14ac:dyDescent="0.25">
      <c r="A54" s="22" t="s">
        <v>43</v>
      </c>
      <c r="B54" s="23">
        <v>1</v>
      </c>
      <c r="C54" s="23">
        <v>0</v>
      </c>
      <c r="D54" s="23">
        <v>0</v>
      </c>
      <c r="E54" s="22">
        <v>45</v>
      </c>
      <c r="F54" s="22">
        <v>0</v>
      </c>
      <c r="G54" s="22">
        <v>45</v>
      </c>
      <c r="H54" s="22">
        <v>0</v>
      </c>
      <c r="I54" s="22">
        <v>0</v>
      </c>
    </row>
    <row r="55" spans="1:9" x14ac:dyDescent="0.25">
      <c r="A55" s="22" t="s">
        <v>44</v>
      </c>
      <c r="B55" s="23">
        <v>1</v>
      </c>
      <c r="C55" s="23">
        <v>0</v>
      </c>
      <c r="D55" s="23">
        <v>0</v>
      </c>
      <c r="E55" s="22">
        <v>14</v>
      </c>
      <c r="F55" s="22">
        <v>0</v>
      </c>
      <c r="G55" s="22">
        <v>14</v>
      </c>
      <c r="H55" s="22">
        <v>0</v>
      </c>
      <c r="I55" s="22">
        <v>0</v>
      </c>
    </row>
    <row r="56" spans="1:9" x14ac:dyDescent="0.25">
      <c r="A56" s="22" t="s">
        <v>4</v>
      </c>
      <c r="B56" s="23">
        <v>1</v>
      </c>
      <c r="C56" s="23">
        <v>0</v>
      </c>
      <c r="D56" s="23">
        <v>0</v>
      </c>
      <c r="E56" s="22">
        <v>1</v>
      </c>
      <c r="F56" s="22">
        <v>0</v>
      </c>
      <c r="G56" s="22">
        <v>1</v>
      </c>
      <c r="H56" s="22">
        <v>0</v>
      </c>
      <c r="I56" s="22">
        <v>0</v>
      </c>
    </row>
    <row r="57" spans="1:9" x14ac:dyDescent="0.25">
      <c r="A57" s="22" t="s">
        <v>45</v>
      </c>
      <c r="B57" s="23">
        <v>0.96875</v>
      </c>
      <c r="C57" s="23">
        <v>3.125E-2</v>
      </c>
      <c r="D57" s="23">
        <v>0</v>
      </c>
      <c r="E57" s="22">
        <v>32</v>
      </c>
      <c r="F57" s="22">
        <v>0</v>
      </c>
      <c r="G57" s="22">
        <v>31</v>
      </c>
      <c r="H57" s="22">
        <v>1</v>
      </c>
      <c r="I57" s="22">
        <v>0</v>
      </c>
    </row>
    <row r="58" spans="1:9" x14ac:dyDescent="0.25">
      <c r="A58" s="22" t="s">
        <v>2</v>
      </c>
      <c r="B58" s="23">
        <v>0.85714285714285698</v>
      </c>
      <c r="C58" s="23">
        <v>0.14285714285714299</v>
      </c>
      <c r="D58" s="23">
        <v>0</v>
      </c>
      <c r="E58" s="22">
        <v>14</v>
      </c>
      <c r="F58" s="22">
        <v>0</v>
      </c>
      <c r="G58" s="22">
        <v>12</v>
      </c>
      <c r="H58" s="22">
        <v>2</v>
      </c>
      <c r="I58" s="22">
        <v>0</v>
      </c>
    </row>
    <row r="59" spans="1:9" x14ac:dyDescent="0.25">
      <c r="A59" s="22" t="s">
        <v>46</v>
      </c>
      <c r="B59" s="23">
        <v>1</v>
      </c>
      <c r="C59" s="23">
        <v>0</v>
      </c>
      <c r="D59" s="23">
        <v>0</v>
      </c>
      <c r="E59" s="22">
        <v>5</v>
      </c>
      <c r="F59" s="22">
        <v>0</v>
      </c>
      <c r="G59" s="22">
        <v>5</v>
      </c>
      <c r="H59" s="22">
        <v>0</v>
      </c>
      <c r="I59" s="22">
        <v>0</v>
      </c>
    </row>
    <row r="60" spans="1:9" ht="15.75" thickBot="1" x14ac:dyDescent="0.3">
      <c r="A60" s="22" t="s">
        <v>46</v>
      </c>
      <c r="B60" s="23">
        <v>0.88333333333333297</v>
      </c>
      <c r="C60" s="23">
        <v>0.116666666666667</v>
      </c>
      <c r="D60" s="23">
        <v>0</v>
      </c>
      <c r="E60" s="22">
        <v>60</v>
      </c>
      <c r="F60" s="22">
        <v>0</v>
      </c>
      <c r="G60" s="22">
        <v>53</v>
      </c>
      <c r="H60" s="22">
        <v>7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0.93896713615023497</v>
      </c>
      <c r="C61" s="12">
        <f>H61/($E$61-$F$61)</f>
        <v>5.63380281690141E-2</v>
      </c>
      <c r="D61" s="12">
        <f>I61/($E$61-$F$61)</f>
        <v>4.6948356807511703E-3</v>
      </c>
      <c r="E61" s="3">
        <f>SUM(E49:E60)</f>
        <v>213</v>
      </c>
      <c r="F61" s="3">
        <f>SUM(F49:F60)</f>
        <v>0</v>
      </c>
      <c r="G61" s="3">
        <f>SUM(G49:G60)</f>
        <v>200</v>
      </c>
      <c r="H61" s="3">
        <f>SUM(H49:H60)</f>
        <v>12</v>
      </c>
      <c r="I61" s="4">
        <f>SUM(I49:I60)</f>
        <v>1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44800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130</v>
      </c>
      <c r="C33" s="23">
        <v>8.6551264980026604E-2</v>
      </c>
    </row>
    <row r="34" spans="1:3" x14ac:dyDescent="0.25">
      <c r="A34" s="29" t="s">
        <v>32</v>
      </c>
      <c r="B34" s="22">
        <v>258</v>
      </c>
      <c r="C34" s="23">
        <v>0.171770972037284</v>
      </c>
    </row>
    <row r="35" spans="1:3" x14ac:dyDescent="0.25">
      <c r="A35" s="28" t="s">
        <v>24</v>
      </c>
      <c r="B35" s="22">
        <v>277</v>
      </c>
      <c r="C35" s="23">
        <v>0.18442077230359499</v>
      </c>
    </row>
    <row r="36" spans="1:3" x14ac:dyDescent="0.25">
      <c r="A36" s="28" t="s">
        <v>25</v>
      </c>
      <c r="B36" s="22">
        <v>237</v>
      </c>
      <c r="C36" s="23">
        <v>0.157789613848202</v>
      </c>
    </row>
    <row r="37" spans="1:3" x14ac:dyDescent="0.25">
      <c r="A37" s="28" t="s">
        <v>26</v>
      </c>
      <c r="B37" s="22">
        <v>224</v>
      </c>
      <c r="C37" s="23">
        <v>0.14913448735019999</v>
      </c>
    </row>
    <row r="38" spans="1:3" x14ac:dyDescent="0.25">
      <c r="A38" s="28" t="s">
        <v>27</v>
      </c>
      <c r="B38" s="22">
        <v>139</v>
      </c>
      <c r="C38" s="23">
        <v>9.2543275632489999E-2</v>
      </c>
    </row>
    <row r="39" spans="1:3" x14ac:dyDescent="0.25">
      <c r="A39" s="28" t="s">
        <v>28</v>
      </c>
      <c r="B39" s="22">
        <v>87</v>
      </c>
      <c r="C39" s="23">
        <v>5.7922769640479398E-2</v>
      </c>
    </row>
    <row r="40" spans="1:3" x14ac:dyDescent="0.25">
      <c r="A40" s="28" t="s">
        <v>29</v>
      </c>
      <c r="B40" s="22">
        <v>34</v>
      </c>
      <c r="C40" s="23">
        <v>2.2636484687083899E-2</v>
      </c>
    </row>
    <row r="41" spans="1:3" x14ac:dyDescent="0.25">
      <c r="A41" s="28" t="s">
        <v>30</v>
      </c>
      <c r="B41" s="22">
        <v>10</v>
      </c>
      <c r="C41" s="23">
        <v>6.6577896138481996E-3</v>
      </c>
    </row>
    <row r="42" spans="1:3" x14ac:dyDescent="0.25">
      <c r="A42" s="28" t="s">
        <v>40</v>
      </c>
      <c r="B42" s="22">
        <v>3</v>
      </c>
      <c r="C42" s="23">
        <v>1.9973368841544599E-3</v>
      </c>
    </row>
    <row r="43" spans="1:3" x14ac:dyDescent="0.25">
      <c r="A43" s="28" t="s">
        <v>31</v>
      </c>
      <c r="B43" s="22">
        <v>103</v>
      </c>
      <c r="C43" s="23">
        <v>6.8575233022636503E-2</v>
      </c>
    </row>
    <row r="44" spans="1:3" x14ac:dyDescent="0.25">
      <c r="A44" s="1" t="s">
        <v>16</v>
      </c>
      <c r="B44" s="1">
        <v>1502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44800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41</v>
      </c>
      <c r="C24" s="23">
        <v>2.7516778523489899E-2</v>
      </c>
    </row>
    <row r="25" spans="1:3" x14ac:dyDescent="0.25">
      <c r="A25" s="27">
        <v>2</v>
      </c>
      <c r="B25" s="22">
        <v>2</v>
      </c>
      <c r="C25" s="23">
        <v>1.3422818791946299E-3</v>
      </c>
    </row>
    <row r="26" spans="1:3" x14ac:dyDescent="0.25">
      <c r="A26" s="27">
        <v>3</v>
      </c>
      <c r="B26" s="22">
        <v>3</v>
      </c>
      <c r="C26" s="23">
        <v>2.01342281879195E-3</v>
      </c>
    </row>
    <row r="27" spans="1:3" x14ac:dyDescent="0.25">
      <c r="A27" s="27">
        <v>4</v>
      </c>
      <c r="B27" s="22">
        <v>0</v>
      </c>
      <c r="C27" s="23">
        <v>0</v>
      </c>
    </row>
    <row r="28" spans="1:3" x14ac:dyDescent="0.25">
      <c r="A28" s="27">
        <v>5</v>
      </c>
      <c r="B28" s="22">
        <v>7</v>
      </c>
      <c r="C28" s="23">
        <v>4.6979865771812103E-3</v>
      </c>
    </row>
    <row r="29" spans="1:3" x14ac:dyDescent="0.25">
      <c r="A29" s="27">
        <v>6</v>
      </c>
      <c r="B29" s="22">
        <v>6</v>
      </c>
      <c r="C29" s="23">
        <v>4.0268456375838896E-3</v>
      </c>
    </row>
    <row r="30" spans="1:3" x14ac:dyDescent="0.25">
      <c r="A30" s="27">
        <v>7</v>
      </c>
      <c r="B30" s="22">
        <v>5</v>
      </c>
      <c r="C30" s="23">
        <v>3.3557046979865801E-3</v>
      </c>
    </row>
    <row r="31" spans="1:3" x14ac:dyDescent="0.25">
      <c r="A31" s="27">
        <v>8</v>
      </c>
      <c r="B31" s="22">
        <v>46</v>
      </c>
      <c r="C31" s="23">
        <v>3.08724832214765E-2</v>
      </c>
    </row>
    <row r="32" spans="1:3" x14ac:dyDescent="0.25">
      <c r="A32" s="27">
        <v>9</v>
      </c>
      <c r="B32" s="22">
        <v>5</v>
      </c>
      <c r="C32" s="23">
        <v>3.3557046979865801E-3</v>
      </c>
    </row>
    <row r="33" spans="1:3" x14ac:dyDescent="0.25">
      <c r="A33" s="27">
        <v>10</v>
      </c>
      <c r="B33" s="22">
        <v>0</v>
      </c>
      <c r="C33" s="23">
        <v>0</v>
      </c>
    </row>
    <row r="34" spans="1:3" x14ac:dyDescent="0.25">
      <c r="A34" s="27">
        <v>11</v>
      </c>
      <c r="B34" s="22">
        <v>7</v>
      </c>
      <c r="C34" s="23">
        <v>4.6979865771812103E-3</v>
      </c>
    </row>
    <row r="35" spans="1:3" x14ac:dyDescent="0.25">
      <c r="A35" s="27">
        <v>12</v>
      </c>
      <c r="B35" s="22">
        <v>0</v>
      </c>
      <c r="C35" s="23">
        <v>0</v>
      </c>
    </row>
    <row r="36" spans="1:3" x14ac:dyDescent="0.25">
      <c r="A36" s="27">
        <v>13</v>
      </c>
      <c r="B36" s="22">
        <v>1</v>
      </c>
      <c r="C36" s="23">
        <v>6.7114093959731497E-4</v>
      </c>
    </row>
    <row r="37" spans="1:3" x14ac:dyDescent="0.25">
      <c r="A37" s="27">
        <v>14</v>
      </c>
      <c r="B37" s="22">
        <v>0</v>
      </c>
      <c r="C37" s="23">
        <v>0</v>
      </c>
    </row>
    <row r="38" spans="1:3" x14ac:dyDescent="0.25">
      <c r="A38" s="27">
        <v>15</v>
      </c>
      <c r="B38" s="22">
        <v>0</v>
      </c>
      <c r="C38" s="23">
        <v>0</v>
      </c>
    </row>
    <row r="39" spans="1:3" x14ac:dyDescent="0.25">
      <c r="A39" s="27">
        <v>16</v>
      </c>
      <c r="B39" s="22">
        <v>12</v>
      </c>
      <c r="C39" s="23">
        <v>8.0536912751677896E-3</v>
      </c>
    </row>
    <row r="40" spans="1:3" x14ac:dyDescent="0.25">
      <c r="A40" s="27">
        <v>17</v>
      </c>
      <c r="B40" s="22">
        <v>8</v>
      </c>
      <c r="C40" s="23">
        <v>5.3691275167785197E-3</v>
      </c>
    </row>
    <row r="41" spans="1:3" x14ac:dyDescent="0.25">
      <c r="A41" s="27">
        <v>18</v>
      </c>
      <c r="B41" s="22">
        <v>10</v>
      </c>
      <c r="C41" s="23">
        <v>6.7114093959731499E-3</v>
      </c>
    </row>
    <row r="42" spans="1:3" x14ac:dyDescent="0.25">
      <c r="A42" s="27">
        <v>19</v>
      </c>
      <c r="B42" s="22">
        <v>0</v>
      </c>
      <c r="C42" s="23">
        <v>0</v>
      </c>
    </row>
    <row r="43" spans="1:3" x14ac:dyDescent="0.25">
      <c r="A43" s="27">
        <v>20</v>
      </c>
      <c r="B43" s="22">
        <v>3</v>
      </c>
      <c r="C43" s="23">
        <v>2.01342281879195E-3</v>
      </c>
    </row>
    <row r="44" spans="1:3" x14ac:dyDescent="0.25">
      <c r="A44" s="27">
        <v>21</v>
      </c>
      <c r="B44" s="22">
        <v>0</v>
      </c>
      <c r="C44" s="23">
        <v>0</v>
      </c>
    </row>
    <row r="45" spans="1:3" x14ac:dyDescent="0.25">
      <c r="A45" s="27">
        <v>22</v>
      </c>
      <c r="B45" s="22">
        <v>56</v>
      </c>
      <c r="C45" s="23">
        <v>3.7583892617449703E-2</v>
      </c>
    </row>
    <row r="46" spans="1:3" x14ac:dyDescent="0.25">
      <c r="A46" s="27">
        <v>23</v>
      </c>
      <c r="B46" s="22">
        <v>0</v>
      </c>
      <c r="C46" s="23">
        <v>0</v>
      </c>
    </row>
    <row r="47" spans="1:3" x14ac:dyDescent="0.25">
      <c r="A47" s="27">
        <v>24</v>
      </c>
      <c r="B47" s="22">
        <v>0</v>
      </c>
      <c r="C47" s="23">
        <v>0</v>
      </c>
    </row>
    <row r="48" spans="1:3" x14ac:dyDescent="0.25">
      <c r="A48" s="27">
        <v>25</v>
      </c>
      <c r="B48" s="22">
        <v>0</v>
      </c>
      <c r="C48" s="23">
        <v>0</v>
      </c>
    </row>
    <row r="49" spans="1:3" x14ac:dyDescent="0.25">
      <c r="A49" s="27" t="s">
        <v>31</v>
      </c>
      <c r="B49" s="22">
        <v>1278</v>
      </c>
      <c r="C49" s="23">
        <v>0.85771812080536902</v>
      </c>
    </row>
    <row r="50" spans="1:3" x14ac:dyDescent="0.25">
      <c r="A50" s="1" t="s">
        <v>16</v>
      </c>
      <c r="B50" s="1">
        <f>SUM(B24:B49)</f>
        <v>1490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>
      <selection activeCell="D11" sqref="D11"/>
    </sheetView>
  </sheetViews>
  <sheetFormatPr baseColWidth="10" defaultColWidth="11.5703125" defaultRowHeight="15" x14ac:dyDescent="0.25"/>
  <cols>
    <col min="2" max="2" width="15.5703125" bestFit="1" customWidth="1"/>
    <col min="3" max="3" width="17" bestFit="1" customWidth="1"/>
    <col min="4" max="4" width="17.7109375" style="31" bestFit="1" customWidth="1"/>
  </cols>
  <sheetData>
    <row r="33" spans="1:4" x14ac:dyDescent="0.2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25">
      <c r="A34" s="21">
        <v>44771</v>
      </c>
      <c r="B34" s="22">
        <v>2759</v>
      </c>
      <c r="C34" s="22">
        <v>7088</v>
      </c>
      <c r="D34" s="30">
        <v>0.28018685894181</v>
      </c>
    </row>
    <row r="35" spans="1:4" x14ac:dyDescent="0.25">
      <c r="A35" s="21">
        <v>44772</v>
      </c>
      <c r="B35" s="22">
        <v>2344</v>
      </c>
      <c r="C35" s="22">
        <v>4991</v>
      </c>
      <c r="D35" s="30">
        <v>0.319563735514656</v>
      </c>
    </row>
    <row r="36" spans="1:4" x14ac:dyDescent="0.25">
      <c r="A36" s="21">
        <v>44773</v>
      </c>
      <c r="B36" s="22">
        <v>2388</v>
      </c>
      <c r="C36" s="22">
        <v>5192</v>
      </c>
      <c r="D36" s="30">
        <v>0.31503957783641201</v>
      </c>
    </row>
    <row r="37" spans="1:4" x14ac:dyDescent="0.25">
      <c r="A37" s="21">
        <v>44774</v>
      </c>
      <c r="B37" s="22">
        <v>2880</v>
      </c>
      <c r="C37" s="22">
        <v>6604</v>
      </c>
      <c r="D37" s="30">
        <v>0.30366933783213801</v>
      </c>
    </row>
    <row r="38" spans="1:4" x14ac:dyDescent="0.25">
      <c r="A38" s="21">
        <v>44775</v>
      </c>
      <c r="B38" s="22">
        <v>3459</v>
      </c>
      <c r="C38" s="22">
        <v>7604</v>
      </c>
      <c r="D38" s="30">
        <v>0.31266383440296502</v>
      </c>
    </row>
    <row r="39" spans="1:4" x14ac:dyDescent="0.25">
      <c r="A39" s="21">
        <v>44776</v>
      </c>
      <c r="B39" s="22">
        <v>3426</v>
      </c>
      <c r="C39" s="22">
        <v>6846</v>
      </c>
      <c r="D39" s="30">
        <v>0.33352803738317799</v>
      </c>
    </row>
    <row r="40" spans="1:4" x14ac:dyDescent="0.25">
      <c r="A40" s="21">
        <v>44777</v>
      </c>
      <c r="B40" s="22">
        <v>2241</v>
      </c>
      <c r="C40" s="22">
        <v>6390</v>
      </c>
      <c r="D40" s="30">
        <v>0.25964546402502597</v>
      </c>
    </row>
    <row r="41" spans="1:4" x14ac:dyDescent="0.25">
      <c r="A41" s="21">
        <v>44778</v>
      </c>
      <c r="B41" s="22">
        <v>2214</v>
      </c>
      <c r="C41" s="22">
        <v>6412</v>
      </c>
      <c r="D41" s="30">
        <v>0.25666589380941301</v>
      </c>
    </row>
    <row r="42" spans="1:4" x14ac:dyDescent="0.25">
      <c r="A42" s="21">
        <v>44779</v>
      </c>
      <c r="B42" s="22">
        <v>2193</v>
      </c>
      <c r="C42" s="22">
        <v>4371</v>
      </c>
      <c r="D42" s="30">
        <v>0.33409506398537497</v>
      </c>
    </row>
    <row r="43" spans="1:4" x14ac:dyDescent="0.25">
      <c r="A43" s="21">
        <v>44780</v>
      </c>
      <c r="B43" s="22">
        <v>1789</v>
      </c>
      <c r="C43" s="22">
        <v>4887</v>
      </c>
      <c r="D43" s="30">
        <v>0.267974835230677</v>
      </c>
    </row>
    <row r="44" spans="1:4" x14ac:dyDescent="0.25">
      <c r="A44" s="21">
        <v>44781</v>
      </c>
      <c r="B44" s="22">
        <v>2997</v>
      </c>
      <c r="C44" s="22">
        <v>6766</v>
      </c>
      <c r="D44" s="30">
        <v>0.30697531496466302</v>
      </c>
    </row>
    <row r="45" spans="1:4" x14ac:dyDescent="0.25">
      <c r="A45" s="21">
        <v>44782</v>
      </c>
      <c r="B45" s="22">
        <v>2964</v>
      </c>
      <c r="C45" s="22">
        <v>6218</v>
      </c>
      <c r="D45" s="30">
        <v>0.32280548900021799</v>
      </c>
    </row>
    <row r="46" spans="1:4" x14ac:dyDescent="0.25">
      <c r="A46" s="21">
        <v>44783</v>
      </c>
      <c r="B46" s="22">
        <v>2995</v>
      </c>
      <c r="C46" s="22">
        <v>6112</v>
      </c>
      <c r="D46" s="30">
        <v>0.32886790381025599</v>
      </c>
    </row>
    <row r="47" spans="1:4" x14ac:dyDescent="0.25">
      <c r="A47" s="21">
        <v>44784</v>
      </c>
      <c r="B47" s="22">
        <v>2539</v>
      </c>
      <c r="C47" s="22">
        <v>6572</v>
      </c>
      <c r="D47" s="30">
        <v>0.27867413017231901</v>
      </c>
    </row>
    <row r="48" spans="1:4" x14ac:dyDescent="0.25">
      <c r="A48" s="21">
        <v>44785</v>
      </c>
      <c r="B48" s="22">
        <v>1880</v>
      </c>
      <c r="C48" s="22">
        <v>5728</v>
      </c>
      <c r="D48" s="30">
        <v>0.247108307045216</v>
      </c>
    </row>
    <row r="49" spans="1:4" x14ac:dyDescent="0.25">
      <c r="A49" s="21">
        <v>44786</v>
      </c>
      <c r="B49" s="22">
        <v>2041</v>
      </c>
      <c r="C49" s="22">
        <v>4492</v>
      </c>
      <c r="D49" s="30">
        <v>0.31241389866829899</v>
      </c>
    </row>
    <row r="50" spans="1:4" x14ac:dyDescent="0.25">
      <c r="A50" s="21">
        <v>44787</v>
      </c>
      <c r="B50" s="22">
        <v>2166</v>
      </c>
      <c r="C50" s="22">
        <v>4809</v>
      </c>
      <c r="D50" s="30">
        <v>0.31053763440860199</v>
      </c>
    </row>
    <row r="51" spans="1:4" x14ac:dyDescent="0.25">
      <c r="A51" s="21">
        <v>44788</v>
      </c>
      <c r="B51" s="22">
        <v>2582</v>
      </c>
      <c r="C51" s="22">
        <v>6152</v>
      </c>
      <c r="D51" s="30">
        <v>0.295626288069613</v>
      </c>
    </row>
    <row r="52" spans="1:4" x14ac:dyDescent="0.25">
      <c r="A52" s="21">
        <v>44789</v>
      </c>
      <c r="B52" s="22">
        <v>3615</v>
      </c>
      <c r="C52" s="22">
        <v>6685</v>
      </c>
      <c r="D52" s="30">
        <v>0.35097087378640801</v>
      </c>
    </row>
    <row r="53" spans="1:4" x14ac:dyDescent="0.25">
      <c r="A53" s="21">
        <v>44790</v>
      </c>
      <c r="B53" s="22">
        <v>2950</v>
      </c>
      <c r="C53" s="22">
        <v>6228</v>
      </c>
      <c r="D53" s="30">
        <v>0.321420788842885</v>
      </c>
    </row>
    <row r="54" spans="1:4" x14ac:dyDescent="0.25">
      <c r="A54" s="21">
        <v>44791</v>
      </c>
      <c r="B54" s="22">
        <v>2212</v>
      </c>
      <c r="C54" s="22">
        <v>6342</v>
      </c>
      <c r="D54" s="30">
        <v>0.258592471358429</v>
      </c>
    </row>
    <row r="55" spans="1:4" x14ac:dyDescent="0.25">
      <c r="A55" s="21">
        <v>44792</v>
      </c>
      <c r="B55" s="22">
        <v>1848</v>
      </c>
      <c r="C55" s="22">
        <v>5358</v>
      </c>
      <c r="D55" s="30">
        <v>0.25645295587010802</v>
      </c>
    </row>
    <row r="56" spans="1:4" x14ac:dyDescent="0.25">
      <c r="A56" s="21">
        <v>44793</v>
      </c>
      <c r="B56" s="22">
        <v>1855</v>
      </c>
      <c r="C56" s="22">
        <v>4415</v>
      </c>
      <c r="D56" s="30">
        <v>0.29585326953747998</v>
      </c>
    </row>
    <row r="57" spans="1:4" x14ac:dyDescent="0.25">
      <c r="A57" s="21">
        <v>44794</v>
      </c>
      <c r="B57" s="22">
        <v>2044</v>
      </c>
      <c r="C57" s="22">
        <v>4790</v>
      </c>
      <c r="D57" s="30">
        <v>0.29909277143693302</v>
      </c>
    </row>
    <row r="58" spans="1:4" x14ac:dyDescent="0.25">
      <c r="A58" s="21">
        <v>44795</v>
      </c>
      <c r="B58" s="22">
        <v>2634</v>
      </c>
      <c r="C58" s="22">
        <v>6037</v>
      </c>
      <c r="D58" s="30">
        <v>0.30377119132741298</v>
      </c>
    </row>
    <row r="59" spans="1:4" x14ac:dyDescent="0.25">
      <c r="A59" s="21">
        <v>44796</v>
      </c>
      <c r="B59" s="22">
        <v>3292</v>
      </c>
      <c r="C59" s="22">
        <v>6362</v>
      </c>
      <c r="D59" s="30">
        <v>0.34099854982390698</v>
      </c>
    </row>
    <row r="60" spans="1:4" x14ac:dyDescent="0.25">
      <c r="A60" s="21">
        <v>44797</v>
      </c>
      <c r="B60" s="22">
        <v>3075</v>
      </c>
      <c r="C60" s="22">
        <v>5986</v>
      </c>
      <c r="D60" s="30">
        <v>0.33936651583710398</v>
      </c>
    </row>
    <row r="61" spans="1:4" x14ac:dyDescent="0.25">
      <c r="A61" s="21">
        <v>44798</v>
      </c>
      <c r="B61" s="22">
        <v>2043</v>
      </c>
      <c r="C61" s="22">
        <v>6179</v>
      </c>
      <c r="D61" s="30">
        <v>0.24847968864023401</v>
      </c>
    </row>
    <row r="62" spans="1:4" x14ac:dyDescent="0.25">
      <c r="A62" s="21">
        <v>44799</v>
      </c>
      <c r="B62" s="22">
        <v>1517</v>
      </c>
      <c r="C62" s="22">
        <v>4696</v>
      </c>
      <c r="D62" s="30">
        <v>0.24416545952036101</v>
      </c>
    </row>
    <row r="63" spans="1:4" x14ac:dyDescent="0.25">
      <c r="A63" s="21">
        <v>44800</v>
      </c>
      <c r="B63" s="22">
        <v>18</v>
      </c>
      <c r="C63" s="22">
        <v>194</v>
      </c>
      <c r="D63" s="30">
        <v>8.4905660377358499E-2</v>
      </c>
    </row>
    <row r="64" spans="1:4" x14ac:dyDescent="0.25">
      <c r="A64" s="22" t="s">
        <v>16</v>
      </c>
      <c r="B64" s="22">
        <v>72960</v>
      </c>
      <c r="C64" s="22">
        <v>170506</v>
      </c>
      <c r="D64" s="30">
        <v>0.29967223349461503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2021-02-04T09:18:24Z</dcterms:created>
  <dcterms:modified xsi:type="dcterms:W3CDTF">2024-11-29T16:46:12Z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2024-11-29T16:45:30Z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87a077a4-553a-4f4f-bb70-8afde69769f6</vt:lpwstr>
  </property>
  <property fmtid="{D5CDD505-2E9C-101B-9397-08002B2CF9AE}" pid="8" name="MSIP_Label_6a7d8d5d-78e2-4a62-9fcd-016eb5e4c57c_ContentBits">
    <vt:lpwstr>0</vt:lpwstr>
  </property>
</Properties>
</file>