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2.xml" ContentType="application/vnd.openxmlformats-officedocument.drawing+xml"/>
  <Override PartName="/xl/worksheets/sheet2.xml" ContentType="application/vnd.openxmlformats-officedocument.spreadsheetml.worksheet+xml"/>
  <Override PartName="/xl/drawings/drawing4.xml" ContentType="application/vnd.openxmlformats-officedocument.drawing+xml"/>
  <Override PartName="/xl/worksheets/sheet3.xml" ContentType="application/vnd.openxmlformats-officedocument.spreadsheetml.worksheet+xml"/>
  <Override PartName="/xl/drawings/drawing6.xml" ContentType="application/vnd.openxmlformats-officedocument.drawing+xml"/>
  <Override PartName="/xl/worksheets/sheet4.xml" ContentType="application/vnd.openxmlformats-officedocument.spreadsheetml.worksheet+xml"/>
  <Override PartName="/xl/drawings/drawing8.xml" ContentType="application/vnd.openxmlformats-officedocument.drawing+xml"/>
  <Override PartName="/xl/worksheets/sheet5.xml" ContentType="application/vnd.openxmlformats-officedocument.spreadsheetml.worksheet+xml"/>
  <Override PartName="/xl/drawings/drawing10.xml" ContentType="application/vnd.openxmlformats-officedocument.drawing+xml"/>
  <Override PartName="/xl/worksheets/sheet6.xml" ContentType="application/vnd.openxmlformats-officedocument.spreadsheetml.worksheet+xml"/>
  <Override PartName="/xl/drawings/drawing1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1.xml" ContentType="application/vnd.openxmlformats-officedocument.drawingml.chartshapes+xml"/>
  <Override PartName="/xl/drawings/drawing3.xml" ContentType="application/vnd.openxmlformats-officedocument.drawingml.chartshapes+xml"/>
  <Override PartName="/xl/drawings/drawing5.xml" ContentType="application/vnd.openxmlformats-officedocument.drawingml.chartshapes+xml"/>
  <Override PartName="/xl/drawings/drawing7.xml" ContentType="application/vnd.openxmlformats-officedocument.drawingml.chartshapes+xml"/>
  <Override PartName="/xl/drawings/drawing9.xml" ContentType="application/vnd.openxmlformats-officedocument.drawingml.chartshap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7" lowestEdited="7" rupBuild="24729"/>
  <workbookPr defaultThemeVersion="166925"/>
  <bookViews>
    <workbookView xWindow="65428" yWindow="65428" windowWidth="22320" windowHeight="13176" activeTab="5"/>
  </bookViews>
  <sheets>
    <sheet name="Données quotidiennes" sheetId="2" r:id="rId1"/>
    <sheet name="Volumétrie" sheetId="1" r:id="rId2"/>
    <sheet name="Temps Réponse" sheetId="3" r:id="rId3"/>
    <sheet name="Prélèvement par âge" sheetId="4" r:id="rId4"/>
    <sheet name="Analyses par M" sheetId="5" r:id="rId5"/>
    <sheet name="Provenance des analyses" sheetId="6" r:id="rId6"/>
  </sheets>
  <definedNames/>
  <calcPr calcId="191029" calcMode="manual"/>
  <extLst xmlns="http://schemas.openxmlformats.org/spreadsheetml/2006/main"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<sst xmlns="http://schemas.openxmlformats.org/spreadsheetml/2006/main" count="83" uniqueCount="61">
  <si>
    <t>Chaudiere-Appalaches</t>
  </si>
  <si>
    <t>Mauricie - Centre-du-Quebec</t>
  </si>
  <si>
    <t>Monteregie</t>
  </si>
  <si>
    <t>Capitale-Nationale</t>
  </si>
  <si>
    <t>Outaouais</t>
  </si>
  <si>
    <t>Estrie</t>
  </si>
  <si>
    <t>Date</t>
  </si>
  <si>
    <t>Nb Analyses Covid19</t>
  </si>
  <si>
    <t>Prélèvements quotidiens</t>
  </si>
  <si>
    <t>Grappe</t>
  </si>
  <si>
    <t>Analyses Sans Date prélèvement</t>
  </si>
  <si>
    <t>Analyses temps réponse &lt; 24h</t>
  </si>
  <si>
    <t>Temps réponse &gt; 48h</t>
  </si>
  <si>
    <t>Analyses Realisées</t>
  </si>
  <si>
    <t>Temps réponse &lt; 24h</t>
  </si>
  <si>
    <t>Analyses temps réponse &gt; 48h</t>
  </si>
  <si>
    <t>Total</t>
  </si>
  <si>
    <t>Analyses temps réponse &gt; 24h et &lt; 48h</t>
  </si>
  <si>
    <t>Temps réponse &gt; 24h et &lt; 48h</t>
  </si>
  <si>
    <t>Capacité attendue</t>
  </si>
  <si>
    <t>Capacité disponible</t>
  </si>
  <si>
    <t>Analyses réalisées au-delà de la capacité attendue</t>
  </si>
  <si>
    <t>age</t>
  </si>
  <si>
    <t>0-9</t>
  </si>
  <si>
    <t>20-29</t>
  </si>
  <si>
    <t>30-39</t>
  </si>
  <si>
    <t>40-49</t>
  </si>
  <si>
    <t>50-59</t>
  </si>
  <si>
    <t>60-69</t>
  </si>
  <si>
    <t>70-79</t>
  </si>
  <si>
    <t>80-89</t>
  </si>
  <si>
    <t>Inconnu</t>
  </si>
  <si>
    <t>10-19</t>
  </si>
  <si>
    <t>Quantité</t>
  </si>
  <si>
    <t>M</t>
  </si>
  <si>
    <t>% analyses par M</t>
  </si>
  <si>
    <t>% prélèvements par âge</t>
  </si>
  <si>
    <t>Temps réponse &gt; 24h</t>
  </si>
  <si>
    <t>Privé</t>
  </si>
  <si>
    <t>Nunavik</t>
  </si>
  <si>
    <t>90 et +</t>
  </si>
  <si>
    <t>SLSJ-CN-NDQ</t>
  </si>
  <si>
    <t>BSL-Gaspésie</t>
  </si>
  <si>
    <t>Mtl-CHUM</t>
  </si>
  <si>
    <t>Mtl-CUSM</t>
  </si>
  <si>
    <t>3L</t>
  </si>
  <si>
    <t>CHU Sainte-Justine</t>
  </si>
  <si>
    <t>LSPQ</t>
  </si>
  <si>
    <t>Baie-James</t>
  </si>
  <si>
    <t>Capacité Maximale attendue (Contingence 15%)</t>
  </si>
  <si>
    <t>(Prélèvement au résultat)</t>
  </si>
  <si>
    <t>Nombre total de prélèvements : 5412</t>
  </si>
  <si>
    <t>Cumulatif: 21 061 431 prélèvements et 20 731 436 analyses</t>
  </si>
  <si>
    <t>Temps réponse &gt; 24h et &lt; 48h (2,8%)</t>
  </si>
  <si>
    <t>Temps réponse &gt; 48h (0,4%)</t>
  </si>
  <si>
    <t>Backlog*:3,2% (165 analyses)</t>
  </si>
  <si>
    <t>Pourcentage d’analyses réalisées en 24 heures ou moins (tout le Québec) : 97%</t>
  </si>
  <si>
    <t>(5278 analyses)</t>
  </si>
  <si>
    <t>Provenance CDD</t>
  </si>
  <si>
    <t>Autre provenance</t>
  </si>
  <si>
    <t>% provenance CDD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</si>
</sst>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 * #,##0_)\ &quot;$&quot;_ ;_ * \(#,##0\)\ &quot;$&quot;_ ;_ * &quot;-&quot;_)\ &quot;$&quot;_ ;_ @_ "/>
    <numFmt numFmtId="165" formatCode="_ * #,##0_)_ ;_ * \(#,##0\)_ ;_ * &quot;-&quot;_)_ ;_ @_ "/>
    <numFmt numFmtId="166" formatCode="_ * #,##0.00_)\ &quot;$&quot;_ ;_ * \(#,##0.00\)\ &quot;$&quot;_ ;_ * &quot;-&quot;??_)\ &quot;$&quot;_ ;_ @_ "/>
    <numFmt numFmtId="167" formatCode="_ * #,##0.00_)_ ;_ * \(#,##0.00\)_ ;_ * &quot;-&quot;??_)_ ;_ @_ "/>
    <numFmt numFmtId="168" formatCode="0.0%"/>
    <numFmt numFmtId="169" formatCode="[$-F800]dddd\,\ mmmm\ dd\,\ yyyy"/>
    <numFmt numFmtId="170" formatCode="dd\ mmmm"/>
  </numFmts>
  <fonts count="38">
    <font>
      <sz val="11"/>
      <color theme="1"/>
      <name val="Calibri"/>
      <family val="2"/>
      <scheme val="minor"/>
    </font>
    <font>
      <sz val="10"/>
      <name val="Tahoma"/>
      <family val="2"/>
    </font>
    <font>
      <b/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u val="single"/>
      <sz val="10"/>
      <color theme="10"/>
      <name val="Arial"/>
      <family val="2"/>
    </font>
    <font>
      <b/>
      <sz val="16"/>
      <color theme="0" tint="-0.05"/>
      <name val="Calibri"/>
      <family val="2"/>
    </font>
    <font>
      <sz val="9"/>
      <color theme="0" tint="-0.15"/>
      <name val="+mn-cs"/>
      <family val="2"/>
    </font>
    <font>
      <sz val="9"/>
      <color theme="0" tint="-0.15"/>
      <name val="Calibri"/>
      <family val="2"/>
    </font>
    <font>
      <b/>
      <sz val="12"/>
      <color theme="0"/>
      <name val="+mn-cs"/>
      <family val="2"/>
    </font>
    <font>
      <b/>
      <sz val="24"/>
      <color theme="0"/>
      <name val="Calibri"/>
      <family val="2"/>
    </font>
    <font>
      <b/>
      <sz val="14"/>
      <color theme="0"/>
      <name val="Calibri"/>
      <family val="2"/>
    </font>
    <font>
      <b/>
      <sz val="20"/>
      <color theme="0"/>
      <name val="Calibri"/>
      <family val="2"/>
    </font>
    <font>
      <b/>
      <sz val="18"/>
      <color theme="0"/>
      <name val="Calibri"/>
      <family val="2"/>
    </font>
    <font>
      <b/>
      <sz val="11"/>
      <color theme="0"/>
      <name val="+mn-cs"/>
      <family val="2"/>
    </font>
    <font>
      <b/>
      <sz val="10.5"/>
      <color theme="0"/>
      <name val="+mn-cs"/>
      <family val="2"/>
    </font>
    <font>
      <b/>
      <sz val="18"/>
      <color rgb="FFC9FFC9"/>
      <name val="Calibri"/>
      <family val="2"/>
    </font>
    <font>
      <b/>
      <sz val="14"/>
      <color theme="0"/>
      <name val="+mn-cs"/>
      <family val="2"/>
    </font>
    <font>
      <b/>
      <sz val="14"/>
      <color rgb="FFFFFF00"/>
      <name val="Arial"/>
      <family val="2"/>
    </font>
    <font>
      <b/>
      <sz val="20"/>
      <color theme="0"/>
      <name val="Arial"/>
      <family val="2"/>
    </font>
    <font>
      <sz val="9"/>
      <color theme="1" tint="0.25"/>
      <name val="Calibri"/>
      <family val="2"/>
    </font>
    <font>
      <sz val="9"/>
      <color rgb="FF595959"/>
      <name val="+mn-cs"/>
      <family val="2"/>
    </font>
    <font>
      <sz val="9"/>
      <color rgb="FF595959"/>
      <name val="Calibri"/>
      <family val="2"/>
    </font>
    <font>
      <sz val="11"/>
      <color rgb="FF000000"/>
      <name val="Calibri"/>
      <family val="2"/>
    </font>
  </fonts>
  <fills count="33">
    <fill>
      <patternFill/>
    </fill>
    <fill>
      <patternFill patternType="gray125"/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50003623962"/>
        <bgColor indexed="64"/>
      </patternFill>
    </fill>
    <fill>
      <patternFill patternType="solid">
        <fgColor theme="4" tint="0.599960029125214"/>
        <bgColor indexed="64"/>
      </patternFill>
    </fill>
    <fill>
      <patternFill patternType="solid">
        <fgColor theme="4" tint="0.39998000860214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50003623962"/>
        <bgColor indexed="64"/>
      </patternFill>
    </fill>
    <fill>
      <patternFill patternType="solid">
        <fgColor theme="5" tint="0.599960029125214"/>
        <bgColor indexed="64"/>
      </patternFill>
    </fill>
    <fill>
      <patternFill patternType="solid">
        <fgColor theme="5" tint="0.39998000860214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50003623962"/>
        <bgColor indexed="64"/>
      </patternFill>
    </fill>
    <fill>
      <patternFill patternType="solid">
        <fgColor theme="6" tint="0.599960029125214"/>
        <bgColor indexed="64"/>
      </patternFill>
    </fill>
    <fill>
      <patternFill patternType="solid">
        <fgColor theme="6" tint="0.39998000860214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50003623962"/>
        <bgColor indexed="64"/>
      </patternFill>
    </fill>
    <fill>
      <patternFill patternType="solid">
        <fgColor theme="7" tint="0.599960029125214"/>
        <bgColor indexed="64"/>
      </patternFill>
    </fill>
    <fill>
      <patternFill patternType="solid">
        <fgColor theme="7" tint="0.39998000860214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50003623962"/>
        <bgColor indexed="64"/>
      </patternFill>
    </fill>
    <fill>
      <patternFill patternType="solid">
        <fgColor theme="8" tint="0.599960029125214"/>
        <bgColor indexed="64"/>
      </patternFill>
    </fill>
    <fill>
      <patternFill patternType="solid">
        <fgColor theme="8" tint="0.3999800086021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50003623962"/>
        <bgColor indexed="64"/>
      </patternFill>
    </fill>
    <fill>
      <patternFill patternType="solid">
        <fgColor theme="9" tint="0.599960029125214"/>
        <bgColor indexed="64"/>
      </patternFill>
    </fill>
    <fill>
      <patternFill patternType="solid">
        <fgColor theme="9" tint="0.399980008602142"/>
        <bgColor indexed="64"/>
      </patternFill>
    </fill>
    <fill>
      <patternFill patternType="solid">
        <fgColor rgb="FFFFFFCC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ck">
        <color theme="4"/>
      </bottom>
    </border>
    <border>
      <left/>
      <right/>
      <top/>
      <bottom style="thick">
        <color theme="4" tint="0.499949991703033"/>
      </bottom>
    </border>
    <border>
      <left/>
      <right/>
      <top/>
      <bottom style="medium">
        <color theme="4" tint="0.399980008602142"/>
      </bottom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</border>
    <border>
      <left/>
      <right/>
      <top/>
      <bottom style="double">
        <color rgb="FFFF8001"/>
      </bottom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</border>
    <border>
      <left/>
      <right/>
      <top style="thin">
        <color theme="4"/>
      </top>
      <bottom style="double">
        <color theme="4"/>
      </bottom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</border>
    <border>
      <left style="thin"/>
      <right style="thin"/>
      <top style="thin"/>
      <bottom style="thin"/>
    </border>
    <border>
      <left style="thin"/>
      <right style="thin"/>
      <top style="medium"/>
      <bottom style="medium"/>
    </border>
    <border>
      <left style="thin"/>
      <right style="medium"/>
      <top style="medium"/>
      <bottom style="medium"/>
    </border>
    <border>
      <left style="thin"/>
      <right style="thin"/>
      <top/>
      <bottom/>
    </border>
    <border>
      <left style="medium"/>
      <right style="thin"/>
      <top style="medium"/>
      <bottom style="medium"/>
    </border>
  </borders>
  <cellStyleXfs count="172">
    <xf numFmtId="0" fontId="0" fillId="0" borderId="0">
      <alignment/>
      <protection/>
    </xf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9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9" fontId="0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1" applyNumberFormat="0" applyFill="0" applyAlignment="0" applyProtection="0"/>
    <xf numFmtId="0" fontId="5" fillId="0" borderId="2" applyNumberFormat="0" applyFill="0" applyAlignment="0" applyProtection="0"/>
    <xf numFmtId="0" fontId="6" fillId="0" borderId="3" applyNumberFormat="0" applyFill="0" applyAlignment="0" applyProtection="0"/>
    <xf numFmtId="0" fontId="6" fillId="0" borderId="0" applyNumberFormat="0" applyFill="0" applyBorder="0" applyAlignment="0" applyProtection="0"/>
    <xf numFmtId="0" fontId="7" fillId="2" borderId="0" applyNumberFormat="0" applyBorder="0" applyAlignment="0" applyProtection="0"/>
    <xf numFmtId="0" fontId="8" fillId="3" borderId="0" applyNumberFormat="0" applyBorder="0" applyAlignment="0" applyProtection="0"/>
    <xf numFmtId="0" fontId="9" fillId="4" borderId="0" applyNumberFormat="0" applyBorder="0" applyAlignment="0" applyProtection="0"/>
    <xf numFmtId="0" fontId="10" fillId="5" borderId="4" applyNumberFormat="0" applyAlignment="0" applyProtection="0"/>
    <xf numFmtId="0" fontId="11" fillId="6" borderId="5" applyNumberFormat="0" applyAlignment="0" applyProtection="0"/>
    <xf numFmtId="0" fontId="12" fillId="6" borderId="4" applyNumberFormat="0" applyAlignment="0" applyProtection="0"/>
    <xf numFmtId="0" fontId="13" fillId="0" borderId="6" applyNumberFormat="0" applyFill="0" applyAlignment="0" applyProtection="0"/>
    <xf numFmtId="0" fontId="14" fillId="7" borderId="7" applyNumberFormat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2" fillId="0" borderId="8" applyNumberFormat="0" applyFill="0" applyAlignment="0" applyProtection="0"/>
    <xf numFmtId="0" fontId="17" fillId="8" borderId="0" applyNumberFormat="0" applyBorder="0" applyAlignment="0" applyProtection="0"/>
    <xf numFmtId="0" fontId="0" fillId="9" borderId="0" applyNumberFormat="0" applyBorder="0" applyAlignment="0" applyProtection="0"/>
    <xf numFmtId="0" fontId="0" fillId="10" borderId="0" applyNumberFormat="0" applyBorder="0" applyAlignment="0" applyProtection="0"/>
    <xf numFmtId="0" fontId="0" fillId="11" borderId="0" applyNumberFormat="0" applyBorder="0" applyAlignment="0" applyProtection="0"/>
    <xf numFmtId="0" fontId="17" fillId="12" borderId="0" applyNumberFormat="0" applyBorder="0" applyAlignment="0" applyProtection="0"/>
    <xf numFmtId="0" fontId="0" fillId="13" borderId="0" applyNumberFormat="0" applyBorder="0" applyAlignment="0" applyProtection="0"/>
    <xf numFmtId="0" fontId="0" fillId="14" borderId="0" applyNumberFormat="0" applyBorder="0" applyAlignment="0" applyProtection="0"/>
    <xf numFmtId="0" fontId="0" fillId="15" borderId="0" applyNumberFormat="0" applyBorder="0" applyAlignment="0" applyProtection="0"/>
    <xf numFmtId="0" fontId="17" fillId="16" borderId="0" applyNumberFormat="0" applyBorder="0" applyAlignment="0" applyProtection="0"/>
    <xf numFmtId="0" fontId="0" fillId="17" borderId="0" applyNumberFormat="0" applyBorder="0" applyAlignment="0" applyProtection="0"/>
    <xf numFmtId="0" fontId="0" fillId="18" borderId="0" applyNumberFormat="0" applyBorder="0" applyAlignment="0" applyProtection="0"/>
    <xf numFmtId="0" fontId="0" fillId="19" borderId="0" applyNumberFormat="0" applyBorder="0" applyAlignment="0" applyProtection="0"/>
    <xf numFmtId="0" fontId="17" fillId="20" borderId="0" applyNumberFormat="0" applyBorder="0" applyAlignment="0" applyProtection="0"/>
    <xf numFmtId="0" fontId="0" fillId="21" borderId="0" applyNumberFormat="0" applyBorder="0" applyAlignment="0" applyProtection="0"/>
    <xf numFmtId="0" fontId="0" fillId="22" borderId="0" applyNumberFormat="0" applyBorder="0" applyAlignment="0" applyProtection="0"/>
    <xf numFmtId="0" fontId="0" fillId="23" borderId="0" applyNumberFormat="0" applyBorder="0" applyAlignment="0" applyProtection="0"/>
    <xf numFmtId="0" fontId="17" fillId="24" borderId="0" applyNumberFormat="0" applyBorder="0" applyAlignment="0" applyProtection="0"/>
    <xf numFmtId="0" fontId="0" fillId="25" borderId="0" applyNumberFormat="0" applyBorder="0" applyAlignment="0" applyProtection="0"/>
    <xf numFmtId="0" fontId="0" fillId="26" borderId="0" applyNumberFormat="0" applyBorder="0" applyAlignment="0" applyProtection="0"/>
    <xf numFmtId="0" fontId="0" fillId="27" borderId="0" applyNumberFormat="0" applyBorder="0" applyAlignment="0" applyProtection="0"/>
    <xf numFmtId="0" fontId="17" fillId="28" borderId="0" applyNumberFormat="0" applyBorder="0" applyAlignment="0" applyProtection="0"/>
    <xf numFmtId="0" fontId="0" fillId="29" borderId="0" applyNumberFormat="0" applyBorder="0" applyAlignment="0" applyProtection="0"/>
    <xf numFmtId="0" fontId="0" fillId="30" borderId="0" applyNumberFormat="0" applyBorder="0" applyAlignment="0" applyProtection="0"/>
    <xf numFmtId="0" fontId="0" fillId="31" borderId="0" applyNumberFormat="0" applyBorder="0" applyAlignment="0" applyProtection="0"/>
    <xf numFmtId="0" fontId="18" fillId="0" borderId="0">
      <alignment/>
      <protection/>
    </xf>
    <xf numFmtId="0" fontId="0" fillId="0" borderId="0">
      <alignment/>
      <protection/>
    </xf>
    <xf numFmtId="167" fontId="0" fillId="0" borderId="0" applyFont="0" applyFill="0" applyBorder="0" applyAlignment="0" applyProtection="0"/>
    <xf numFmtId="167" fontId="18" fillId="0" borderId="0" applyFont="0" applyFill="0" applyBorder="0" applyAlignment="0" applyProtection="0"/>
    <xf numFmtId="0" fontId="0" fillId="0" borderId="0">
      <alignment/>
      <protection/>
    </xf>
    <xf numFmtId="9" fontId="0" fillId="0" borderId="0" applyFont="0" applyFill="0" applyBorder="0" applyAlignment="0" applyProtection="0"/>
    <xf numFmtId="166" fontId="18" fillId="0" borderId="0" applyFont="0" applyFill="0" applyBorder="0" applyAlignment="0" applyProtection="0"/>
    <xf numFmtId="0" fontId="19" fillId="0" borderId="0" applyNumberFormat="0" applyFill="0" applyBorder="0" applyAlignment="0" applyProtection="0"/>
    <xf numFmtId="9" fontId="18" fillId="0" borderId="0" applyFont="0" applyFill="0" applyBorder="0" applyAlignment="0" applyProtection="0"/>
    <xf numFmtId="0" fontId="0" fillId="0" borderId="0">
      <alignment/>
      <protection/>
    </xf>
    <xf numFmtId="0" fontId="0" fillId="32" borderId="9" applyNumberFormat="0" applyFont="0" applyAlignment="0" applyProtection="0"/>
    <xf numFmtId="0" fontId="18" fillId="0" borderId="0">
      <alignment/>
      <protection/>
    </xf>
    <xf numFmtId="166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0" fontId="0" fillId="0" borderId="0">
      <alignment/>
      <protection/>
    </xf>
    <xf numFmtId="167" fontId="0" fillId="0" borderId="0" applyFont="0" applyFill="0" applyBorder="0" applyAlignment="0" applyProtection="0"/>
    <xf numFmtId="167" fontId="18" fillId="0" borderId="0" applyFont="0" applyFill="0" applyBorder="0" applyAlignment="0" applyProtection="0"/>
    <xf numFmtId="0" fontId="0" fillId="0" borderId="0">
      <alignment/>
      <protection/>
    </xf>
    <xf numFmtId="9" fontId="0" fillId="0" borderId="0" applyFont="0" applyFill="0" applyBorder="0" applyAlignment="0" applyProtection="0"/>
    <xf numFmtId="166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7" fontId="0" fillId="0" borderId="0" applyFont="0" applyFill="0" applyBorder="0" applyAlignment="0" applyProtection="0"/>
    <xf numFmtId="167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7" fontId="0" fillId="0" borderId="0" applyFont="0" applyFill="0" applyBorder="0" applyAlignment="0" applyProtection="0"/>
    <xf numFmtId="167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7" fontId="0" fillId="0" borderId="0" applyFont="0" applyFill="0" applyBorder="0" applyAlignment="0" applyProtection="0"/>
    <xf numFmtId="167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7" fontId="0" fillId="0" borderId="0" applyFont="0" applyFill="0" applyBorder="0" applyAlignment="0" applyProtection="0"/>
    <xf numFmtId="167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7" fontId="0" fillId="0" borderId="0" applyFont="0" applyFill="0" applyBorder="0" applyAlignment="0" applyProtection="0"/>
    <xf numFmtId="167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7" fontId="0" fillId="0" borderId="0" applyFont="0" applyFill="0" applyBorder="0" applyAlignment="0" applyProtection="0"/>
    <xf numFmtId="167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7" fontId="0" fillId="0" borderId="0" applyFont="0" applyFill="0" applyBorder="0" applyAlignment="0" applyProtection="0"/>
    <xf numFmtId="167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7" fontId="0" fillId="0" borderId="0" applyFont="0" applyFill="0" applyBorder="0" applyAlignment="0" applyProtection="0"/>
    <xf numFmtId="167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7" fontId="0" fillId="0" borderId="0" applyFont="0" applyFill="0" applyBorder="0" applyAlignment="0" applyProtection="0"/>
    <xf numFmtId="167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7" fontId="0" fillId="0" borderId="0" applyFont="0" applyFill="0" applyBorder="0" applyAlignment="0" applyProtection="0"/>
    <xf numFmtId="167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7" fontId="0" fillId="0" borderId="0" applyFont="0" applyFill="0" applyBorder="0" applyAlignment="0" applyProtection="0"/>
    <xf numFmtId="167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7" fontId="0" fillId="0" borderId="0" applyFont="0" applyFill="0" applyBorder="0" applyAlignment="0" applyProtection="0"/>
    <xf numFmtId="167" fontId="18" fillId="0" borderId="0" applyFont="0" applyFill="0" applyBorder="0" applyAlignment="0" applyProtection="0"/>
    <xf numFmtId="166" fontId="18" fillId="0" borderId="0" applyFont="0" applyFill="0" applyBorder="0" applyAlignment="0" applyProtection="0"/>
  </cellStyleXfs>
  <cellXfs count="32">
    <xf numFmtId="0" fontId="0" fillId="0" borderId="0" xfId="0"/>
    <xf numFmtId="0" fontId="2" fillId="0" borderId="10" xfId="0" applyFont="1" applyBorder="1"/>
    <xf numFmtId="0" fontId="0" fillId="0" borderId="10" xfId="0" applyBorder="1"/>
    <xf numFmtId="0" fontId="2" fillId="0" borderId="11" xfId="0" applyFont="1" applyBorder="1"/>
    <xf numFmtId="0" fontId="2" fillId="0" borderId="12" xfId="0" applyFont="1" applyBorder="1"/>
    <xf numFmtId="0" fontId="0" fillId="0" borderId="0" xfId="0" applyBorder="1"/>
    <xf numFmtId="0" fontId="2" fillId="0" borderId="0" xfId="0" applyFont="1" applyBorder="1"/>
    <xf numFmtId="0" fontId="2" fillId="0" borderId="13" xfId="0" applyFont="1" applyFill="1" applyBorder="1"/>
    <xf numFmtId="0" fontId="2" fillId="0" borderId="0" xfId="0" applyFont="1" applyFill="1" applyBorder="1" applyAlignment="1">
      <alignment/>
    </xf>
    <xf numFmtId="0" fontId="2" fillId="0" borderId="14" xfId="0" applyFont="1" applyBorder="1"/>
    <xf numFmtId="0" fontId="2" fillId="0" borderId="10" xfId="0" applyFont="1" applyFill="1" applyBorder="1" applyAlignment="1">
      <alignment/>
    </xf>
    <xf numFmtId="0" fontId="0" fillId="0" borderId="0" xfId="0" applyFont="1" applyBorder="1"/>
    <xf numFmtId="168" fontId="2" fillId="0" borderId="11" xfId="20" applyNumberFormat="1" applyFont="1" applyBorder="1"/>
    <xf numFmtId="0" fontId="2" fillId="0" borderId="0" xfId="0" applyFont="1" applyFill="1" applyBorder="1"/>
    <xf numFmtId="3" fontId="0" fillId="0" borderId="0" xfId="0" applyNumberFormat="1"/>
    <xf numFmtId="4" fontId="0" fillId="0" borderId="0" xfId="0" applyNumberFormat="1"/>
    <xf numFmtId="169" fontId="0" fillId="0" borderId="0" xfId="0" applyNumberFormat="1"/>
    <xf numFmtId="170" fontId="0" fillId="0" borderId="0" xfId="0" applyNumberFormat="1"/>
    <xf numFmtId="0" fontId="2" fillId="0" borderId="10" xfId="0" applyFont="1" applyBorder="1" applyAlignment="1">
      <alignment horizontal="center"/>
    </xf>
    <xf numFmtId="14" fontId="2" fillId="0" borderId="10" xfId="0" applyNumberFormat="1" applyFont="1" applyBorder="1"/>
    <xf numFmtId="0" fontId="2" fillId="0" borderId="10" xfId="0" applyFont="1" applyBorder="1"/>
    <xf numFmtId="14" fontId="0" fillId="0" borderId="10" xfId="0" applyNumberFormat="1" applyBorder="1"/>
    <xf numFmtId="0" fontId="0" fillId="0" borderId="10" xfId="0" applyBorder="1"/>
    <xf numFmtId="168" fontId="0" fillId="0" borderId="10" xfId="20" applyNumberFormat="1" applyFont="1" applyBorder="1"/>
    <xf numFmtId="1" fontId="0" fillId="0" borderId="10" xfId="0" applyNumberFormat="1" applyBorder="1"/>
    <xf numFmtId="3" fontId="0" fillId="0" borderId="10" xfId="0" applyNumberFormat="1" applyBorder="1"/>
    <xf numFmtId="3" fontId="0" fillId="0" borderId="0" xfId="0" applyNumberFormat="1"/>
    <xf numFmtId="0" fontId="0" fillId="0" borderId="10" xfId="0" applyBorder="1" applyAlignment="1">
      <alignment horizontal="right"/>
    </xf>
    <xf numFmtId="0" fontId="0" fillId="0" borderId="10" xfId="0" applyBorder="1" applyAlignment="1">
      <alignment horizontal="left"/>
    </xf>
    <xf numFmtId="49" fontId="0" fillId="0" borderId="10" xfId="0" applyNumberFormat="1" applyBorder="1" applyAlignment="1">
      <alignment horizontal="left"/>
    </xf>
    <xf numFmtId="10" fontId="0" fillId="0" borderId="10" xfId="15" applyNumberFormat="1" applyFont="1" applyBorder="1"/>
    <xf numFmtId="10" fontId="0" fillId="0" borderId="0" xfId="15" applyNumberFormat="1" applyFont="1"/>
  </cellXfs>
  <cellStyles count="158">
    <cellStyle name="Normal" xfId="0"/>
    <cellStyle name="Percent" xfId="15"/>
    <cellStyle name="Currency" xfId="16"/>
    <cellStyle name="Currency [0]" xfId="17"/>
    <cellStyle name="Comma" xfId="18"/>
    <cellStyle name="Comma [0]" xfId="19"/>
    <cellStyle name="Pourcentage" xfId="20"/>
    <cellStyle name="Titre" xfId="21"/>
    <cellStyle name="Titre 1" xfId="22"/>
    <cellStyle name="Titre 2" xfId="23"/>
    <cellStyle name="Titre 3" xfId="24"/>
    <cellStyle name="Titre 4" xfId="25"/>
    <cellStyle name="Satisfaisant" xfId="26"/>
    <cellStyle name="Insatisfaisant" xfId="27"/>
    <cellStyle name="Neutre" xfId="28"/>
    <cellStyle name="Entrée" xfId="29"/>
    <cellStyle name="Sortie" xfId="30"/>
    <cellStyle name="Calcul" xfId="31"/>
    <cellStyle name="Cellule liée" xfId="32"/>
    <cellStyle name="Vérification" xfId="33"/>
    <cellStyle name="Avertissement" xfId="34"/>
    <cellStyle name="Texte explicatif" xfId="35"/>
    <cellStyle name="Total" xfId="36"/>
    <cellStyle name="Accent1" xfId="37"/>
    <cellStyle name="20 % - Accent1" xfId="38"/>
    <cellStyle name="40 % - Accent1" xfId="39"/>
    <cellStyle name="60 % - Accent1" xfId="40"/>
    <cellStyle name="Accent2" xfId="41"/>
    <cellStyle name="20 % - Accent2" xfId="42"/>
    <cellStyle name="40 % - Accent2" xfId="43"/>
    <cellStyle name="60 % - Accent2" xfId="44"/>
    <cellStyle name="Accent3" xfId="45"/>
    <cellStyle name="20 % - Accent3" xfId="46"/>
    <cellStyle name="40 % - Accent3" xfId="47"/>
    <cellStyle name="60 % - Accent3" xfId="48"/>
    <cellStyle name="Accent4" xfId="49"/>
    <cellStyle name="20 % - Accent4" xfId="50"/>
    <cellStyle name="40 % - Accent4" xfId="51"/>
    <cellStyle name="60 % - Accent4" xfId="52"/>
    <cellStyle name="Accent5" xfId="53"/>
    <cellStyle name="20 % - Accent5" xfId="54"/>
    <cellStyle name="40 % - Accent5" xfId="55"/>
    <cellStyle name="60 % - Accent5" xfId="56"/>
    <cellStyle name="Accent6" xfId="57"/>
    <cellStyle name="20 % - Accent6" xfId="58"/>
    <cellStyle name="40 % - Accent6" xfId="59"/>
    <cellStyle name="60 % - Accent6" xfId="60"/>
    <cellStyle name="Normal 6" xfId="61"/>
    <cellStyle name="Normal 2" xfId="62"/>
    <cellStyle name="Milliers 2" xfId="63"/>
    <cellStyle name="Milliers 4" xfId="64"/>
    <cellStyle name="Normal 3" xfId="65"/>
    <cellStyle name="Pourcentage 2" xfId="66"/>
    <cellStyle name="Monétaire 3" xfId="67"/>
    <cellStyle name="Lien hypertexte 2" xfId="68"/>
    <cellStyle name="Pourcentage 4" xfId="69"/>
    <cellStyle name="Normal 4" xfId="70"/>
    <cellStyle name="Note 2" xfId="71"/>
    <cellStyle name="Normal 5" xfId="72"/>
    <cellStyle name="Currency 2" xfId="73"/>
    <cellStyle name="Currency [0] 2" xfId="74"/>
    <cellStyle name="Comma 2" xfId="75"/>
    <cellStyle name="Comma [0] 2" xfId="76"/>
    <cellStyle name="Normal 2 2" xfId="77"/>
    <cellStyle name="Milliers 2 2" xfId="78"/>
    <cellStyle name="Milliers 3" xfId="79"/>
    <cellStyle name="Normal 3 2" xfId="80"/>
    <cellStyle name="Pourcentage 2 2" xfId="81"/>
    <cellStyle name="Monétaire 2" xfId="82"/>
    <cellStyle name="Pourcentage 3" xfId="83"/>
    <cellStyle name="Currency 3" xfId="84"/>
    <cellStyle name="Currency [0] 3" xfId="85"/>
    <cellStyle name="Comma 3" xfId="86"/>
    <cellStyle name="Comma [0] 3" xfId="87"/>
    <cellStyle name="Milliers 2 3" xfId="88"/>
    <cellStyle name="Milliers 4 2" xfId="89"/>
    <cellStyle name="Monétaire 3 2" xfId="90"/>
    <cellStyle name="Currency 2 2" xfId="91"/>
    <cellStyle name="Currency [0] 2 2" xfId="92"/>
    <cellStyle name="Comma 2 2" xfId="93"/>
    <cellStyle name="Comma [0] 2 2" xfId="94"/>
    <cellStyle name="Milliers 2 2 2" xfId="95"/>
    <cellStyle name="Milliers 3 2" xfId="96"/>
    <cellStyle name="Monétaire 2 2" xfId="97"/>
    <cellStyle name="Currency 4" xfId="98"/>
    <cellStyle name="Currency [0] 4" xfId="99"/>
    <cellStyle name="Comma 4" xfId="100"/>
    <cellStyle name="Comma [0] 4" xfId="101"/>
    <cellStyle name="Milliers 2 4" xfId="102"/>
    <cellStyle name="Milliers 5" xfId="103"/>
    <cellStyle name="Monétaire 4" xfId="104"/>
    <cellStyle name="Currency 2 3" xfId="105"/>
    <cellStyle name="Currency [0] 2 3" xfId="106"/>
    <cellStyle name="Comma 2 3" xfId="107"/>
    <cellStyle name="Comma [0] 2 3" xfId="108"/>
    <cellStyle name="Milliers 2 2 3" xfId="109"/>
    <cellStyle name="Milliers 3 3" xfId="110"/>
    <cellStyle name="Monétaire 2 3" xfId="111"/>
    <cellStyle name="Currency 8" xfId="112"/>
    <cellStyle name="Currency [0] 6" xfId="113"/>
    <cellStyle name="Comma 8" xfId="114"/>
    <cellStyle name="Comma [0] 6" xfId="115"/>
    <cellStyle name="Milliers 2 6" xfId="116"/>
    <cellStyle name="Milliers 4 3" xfId="117"/>
    <cellStyle name="Monétaire 3 3" xfId="118"/>
    <cellStyle name="Currency 2 5" xfId="119"/>
    <cellStyle name="Currency [0] 2 5" xfId="120"/>
    <cellStyle name="Comma 2 5" xfId="121"/>
    <cellStyle name="Comma [0] 2 5" xfId="122"/>
    <cellStyle name="Milliers 2 2 5" xfId="123"/>
    <cellStyle name="Milliers 3 5" xfId="124"/>
    <cellStyle name="Monétaire 2 5" xfId="125"/>
    <cellStyle name="Currency 3 2" xfId="126"/>
    <cellStyle name="Currency [0] 3 2" xfId="127"/>
    <cellStyle name="Comma 3 2" xfId="128"/>
    <cellStyle name="Comma [0] 3 2" xfId="129"/>
    <cellStyle name="Milliers 2 3 2" xfId="130"/>
    <cellStyle name="Milliers 4 2 2" xfId="131"/>
    <cellStyle name="Monétaire 3 2 2" xfId="132"/>
    <cellStyle name="Currency 2 2 2" xfId="133"/>
    <cellStyle name="Currency [0] 2 2 2" xfId="134"/>
    <cellStyle name="Comma 2 2 2" xfId="135"/>
    <cellStyle name="Comma [0] 2 2 2" xfId="136"/>
    <cellStyle name="Milliers 2 2 2 2" xfId="137"/>
    <cellStyle name="Milliers 3 2 2" xfId="138"/>
    <cellStyle name="Monétaire 2 2 2" xfId="139"/>
    <cellStyle name="Currency 4 2" xfId="140"/>
    <cellStyle name="Currency [0] 4 2" xfId="141"/>
    <cellStyle name="Comma 4 2" xfId="142"/>
    <cellStyle name="Comma [0] 4 2" xfId="143"/>
    <cellStyle name="Milliers 2 4 2" xfId="144"/>
    <cellStyle name="Milliers 5 2" xfId="145"/>
    <cellStyle name="Monétaire 4 2" xfId="146"/>
    <cellStyle name="Currency 2 3 2" xfId="147"/>
    <cellStyle name="Currency [0] 2 3 2" xfId="148"/>
    <cellStyle name="Comma 2 3 2" xfId="149"/>
    <cellStyle name="Comma [0] 2 3 2" xfId="150"/>
    <cellStyle name="Milliers 2 2 3 2" xfId="151"/>
    <cellStyle name="Milliers 3 3 2" xfId="152"/>
    <cellStyle name="Monétaire 2 3 2" xfId="153"/>
    <cellStyle name="Currency 5" xfId="154"/>
    <cellStyle name="Currency [0] 5" xfId="155"/>
    <cellStyle name="Comma 5" xfId="156"/>
    <cellStyle name="Comma [0] 5" xfId="157"/>
    <cellStyle name="Milliers 2 5" xfId="158"/>
    <cellStyle name="Milliers 6" xfId="159"/>
    <cellStyle name="Currency 7" xfId="160"/>
    <cellStyle name="Monétaire 5" xfId="161"/>
    <cellStyle name="Comma 6" xfId="162"/>
    <cellStyle name="Currency 6" xfId="163"/>
    <cellStyle name="Comma 7" xfId="164"/>
    <cellStyle name="Currency 2 4" xfId="165"/>
    <cellStyle name="Currency [0] 2 4" xfId="166"/>
    <cellStyle name="Comma 2 4" xfId="167"/>
    <cellStyle name="Comma [0] 2 4" xfId="168"/>
    <cellStyle name="Milliers 2 2 4" xfId="169"/>
    <cellStyle name="Milliers 3 4" xfId="170"/>
    <cellStyle name="Monétaire 2 4" xfId="171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 xmlns="http://schemas.openxmlformats.org/spreadsheetml/2006/main"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sharedStrings" Target="sharedStrings.xml" /><Relationship Id="rId9" Type="http://schemas.openxmlformats.org/officeDocument/2006/relationships/theme" Target="theme/theme1.xml" /></Relationships>
</file>

<file path=xl/charts/_rels/chart1.xml.rels><?xml version="1.0" encoding="utf-8" standalone="yes"?><Relationships xmlns="http://schemas.openxmlformats.org/package/2006/relationships"><Relationship Id="rId1" Type="http://schemas.openxmlformats.org/officeDocument/2006/relationships/chartUserShapes" Target="../drawings/drawing1.xml" /></Relationships>
</file>

<file path=xl/charts/_rels/chart2.xml.rels><?xml version="1.0" encoding="utf-8" standalone="yes"?><Relationships xmlns="http://schemas.openxmlformats.org/package/2006/relationships"><Relationship Id="rId1" Type="http://schemas.openxmlformats.org/officeDocument/2006/relationships/chartUserShapes" Target="../drawings/drawing3.xml" /></Relationships>
</file>

<file path=xl/charts/_rels/chart3.xml.rels><?xml version="1.0" encoding="utf-8" standalone="yes"?><Relationships xmlns="http://schemas.openxmlformats.org/package/2006/relationships"><Relationship Id="rId1" Type="http://schemas.openxmlformats.org/officeDocument/2006/relationships/chartUserShapes" Target="../drawings/drawing5.xml" /></Relationships>
</file>

<file path=xl/charts/_rels/chart4.xml.rels><?xml version="1.0" encoding="utf-8" standalone="yes"?><Relationships xmlns="http://schemas.openxmlformats.org/package/2006/relationships"><Relationship Id="rId1" Type="http://schemas.openxmlformats.org/officeDocument/2006/relationships/chartUserShapes" Target="../drawings/drawing7.xml" /></Relationships>
</file>

<file path=xl/charts/_rels/chart5.xml.rels><?xml version="1.0" encoding="utf-8" standalone="yes"?><Relationships xmlns="http://schemas.openxmlformats.org/package/2006/relationships"><Relationship Id="rId1" Type="http://schemas.openxmlformats.org/officeDocument/2006/relationships/chartUserShapes" Target="../drawings/drawing9.xml" 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roundedCorners val="0"/>
  <mc:AlternateContent xmlns:mc="http://schemas.openxmlformats.org/markup-compatibility/2006">
    <mc:Choice xmlns:c14="http://schemas.microsoft.com/office/drawing/2007/8/2/chart" Requires="c14">
      <c:style val="102"/>
    </mc:Choice>
    <mc:Fallback>
      <c:style val="2"/>
    </mc:Fallback>
  </mc:AlternateContent>
  <c:chart>
    <c:autoTitleDeleted val="0"/>
    <c:title>
      <c:tx>
        <c:rich>
          <a:bodyPr vert="horz" rot="0" anchor="ctr"/>
          <a:lstStyle/>
          <a:p>
            <a:pPr algn="ctr">
              <a:defRPr/>
            </a:pPr>
            <a:r>
              <a:rPr lang="en-US" sz="1800" b="1" i="0" u="none" baseline="0">
                <a:latin typeface="Calibri"/>
                <a:ea typeface="Calibri"/>
                <a:cs typeface="Calibri"/>
              </a:rPr>
              <a:t>Production journalière (PCR)
(30 derniers jours)</a:t>
            </a:r>
          </a:p>
        </c:rich>
      </c:tx>
      <c:layout/>
      <c:overlay val="0"/>
      <c:spPr>
        <a:noFill/>
        <a:ln>
          <a:noFill/>
        </a:ln>
      </c:spPr>
    </c:title>
    <c:plotArea>
      <c:layout/>
      <c:barChart>
        <c:barDir val="col"/>
        <c:grouping val="clustered"/>
        <c:varyColors val="0"/>
        <c:ser>
          <c:idx val="1"/>
          <c:order val="0"/>
          <c:tx>
            <c:strRef>
              <c:f>'Données quotidiennes'!$B$33</c:f>
              <c:strCache>
                <c:ptCount val="1"/>
                <c:pt idx="0">
                  <c:v>Prélèvements quotidiens</c:v>
                </c:pt>
              </c:strCache>
            </c:strRef>
          </c:tx>
          <c:spPr>
            <a:solidFill>
              <a:srgbClr val="ED7D31"/>
            </a:solidFill>
            <a:ln>
              <a:noFill/>
            </a:ln>
          </c:spPr>
          <c:invertIfNegative val="0"/>
          <c:extLst>
            <c:ext xmlns:c14="http://schemas.microsoft.com/office/drawing/2007/8/2/chart" uri="{6F2FDCE9-48DA-4B69-8628-5D25D57E5C99}">
              <c14:invertSolidFillFmt>
                <c14:spPr>
                  <a:solidFill>
                    <a:srgbClr val="000000"/>
                  </a:solidFill>
                </c14:spPr>
              </c14:invertSolidFillFmt>
            </c:ext>
          </c:extLst>
          <c:dLbls>
            <c:numFmt formatCode="General" sourceLinked="1"/>
            <c:spPr>
              <a:noFill/>
              <a:ln>
                <a:noFill/>
              </a:ln>
            </c:spPr>
            <c:txPr>
              <a:bodyPr vert="horz" rot="0" anchor="ctr">
                <a:spAutoFit/>
              </a:bodyPr>
              <a:lstStyle/>
              <a:p>
                <a:pPr algn="ctr">
                  <a:defRPr lang="en-US" sz="900" b="0" i="0" u="none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Calibri"/>
                    <a:cs typeface="Calibri"/>
                  </a:defRPr>
                </a:pPr>
              </a:p>
            </c:txPr>
            <c:dLblPos val="ctr"/>
            <c:showLegendKey val="0"/>
            <c:showVal val="1"/>
            <c:showBubbleSize val="0"/>
            <c:showCatName val="0"/>
            <c:showSerName val="0"/>
            <c:showPercent val="0"/>
            <c:leaderLines/>
          </c:dLbls>
          <c:cat>
            <c:strRef>
              <c:f>'Données quotidiennes'!$A$34:$A$63</c:f>
              <c:strCache/>
            </c:strRef>
          </c:cat>
          <c:val>
            <c:numRef>
              <c:f>'Données quotidiennes'!$B$34:$B$63</c:f>
              <c:numCache/>
            </c:numRef>
          </c:val>
        </c:ser>
        <c:overlap val="-27"/>
        <c:gapWidth val="219"/>
        <c:axId val="17170922"/>
        <c:axId val="61517196"/>
      </c:barChart>
      <c:lineChart>
        <c:grouping val="standard"/>
        <c:varyColors val="0"/>
        <c:ser>
          <c:idx val="2"/>
          <c:order val="1"/>
          <c:tx>
            <c:strRef>
              <c:f>'Données quotidiennes'!$C$33</c:f>
              <c:strCache>
                <c:ptCount val="1"/>
                <c:pt idx="0">
                  <c:v>Nb Analyses Covid19</c:v>
                </c:pt>
              </c:strCache>
            </c:strRef>
          </c:tx>
          <c:spPr>
            <a:ln w="28575" cap="rnd">
              <a:solidFill>
                <a:srgbClr val="4472C4"/>
              </a:solidFill>
              <a:round/>
            </a:ln>
          </c:spPr>
          <c:extLst>
            <c:ext xmlns:c14="http://schemas.microsoft.com/office/drawing/2007/8/2/chart" uri="{6F2FDCE9-48DA-4B69-8628-5D25D57E5C99}">
              <c14:invertSolidFillFmt>
                <c14:spPr>
                  <a:solidFill>
                    <a:srgbClr val="000000"/>
                  </a:solidFill>
                </c14:spPr>
              </c14:invertSolidFillFmt>
            </c:ext>
          </c:extLst>
          <c:marker>
            <c:symbol val="circle"/>
            <c:size val="5"/>
            <c:spPr>
              <a:solidFill>
                <a:srgbClr val="4472C4"/>
              </a:solidFill>
              <a:ln w="9525">
                <a:solidFill>
                  <a:srgbClr val="4472C4"/>
                </a:solidFill>
              </a:ln>
            </c:spPr>
          </c:marker>
          <c:dLbls>
            <c:numFmt formatCode="General" sourceLinked="1"/>
            <c:spPr>
              <a:noFill/>
              <a:ln>
                <a:noFill/>
              </a:ln>
            </c:spPr>
            <c:txPr>
              <a:bodyPr vert="horz" rot="0" anchor="ctr">
                <a:spAutoFit/>
              </a:bodyPr>
              <a:lstStyle/>
              <a:p>
                <a:pPr algn="ctr">
                  <a:defRPr lang="en-US" sz="900" b="0" i="0" u="none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Calibri"/>
                    <a:cs typeface="Calibri"/>
                  </a:defRPr>
                </a:pPr>
              </a:p>
            </c:txPr>
            <c:dLblPos val="t"/>
            <c:showLegendKey val="0"/>
            <c:showVal val="1"/>
            <c:showBubbleSize val="0"/>
            <c:showCatName val="0"/>
            <c:showSerName val="0"/>
            <c:showLeaderLines val="1"/>
            <c:showPercent val="0"/>
            <c:leaderLines/>
          </c:dLbls>
          <c:cat>
            <c:strRef>
              <c:f>'Données quotidiennes'!$A$34:$A$63</c:f>
              <c:strCache/>
            </c:strRef>
          </c:cat>
          <c:val>
            <c:numRef>
              <c:f>'Données quotidiennes'!$C$34:$C$63</c:f>
              <c:numCache/>
            </c:numRef>
          </c:val>
          <c:smooth val="0"/>
        </c:ser>
        <c:ser>
          <c:idx val="0"/>
          <c:order val="2"/>
          <c:tx>
            <c:strRef>
              <c:f>'Données quotidiennes'!$D$33</c:f>
              <c:strCache>
                <c:ptCount val="1"/>
                <c:pt idx="0">
                  <c:v>Capacité Maximale attendue (Contingence 15%)</c:v>
                </c:pt>
              </c:strCache>
            </c:strRef>
          </c:tx>
          <c:spPr>
            <a:ln w="28575" cap="rnd">
              <a:solidFill>
                <a:srgbClr val="4472C4"/>
              </a:solidFill>
              <a:prstDash val="dash"/>
              <a:round/>
            </a:ln>
          </c:spPr>
          <c:extLst>
            <c:ext xmlns:c14="http://schemas.microsoft.com/office/drawing/2007/8/2/chart" uri="{6F2FDCE9-48DA-4B69-8628-5D25D57E5C99}">
              <c14:invertSolidFillFmt>
                <c14:spPr>
                  <a:solidFill>
                    <a:srgbClr val="000000"/>
                  </a:solidFill>
                </c14:spPr>
              </c14:invertSolidFillFmt>
            </c:ext>
          </c:extLst>
          <c:marker>
            <c:symbol val="circle"/>
            <c:size val="5"/>
            <c:spPr>
              <a:solidFill>
                <a:srgbClr val="4472C4"/>
              </a:solidFill>
              <a:ln w="9525">
                <a:solidFill>
                  <a:srgbClr val="4472C4"/>
                </a:solidFill>
              </a:ln>
            </c:spPr>
          </c:marker>
          <c:dLbls>
            <c:numFmt formatCode="General" sourceLinked="1"/>
            <c:spPr>
              <a:noFill/>
              <a:ln>
                <a:noFill/>
              </a:ln>
            </c:spPr>
            <c:txPr>
              <a:bodyPr vert="horz" rot="0" anchor="ctr">
                <a:spAutoFit/>
              </a:bodyPr>
              <a:lstStyle/>
              <a:p>
                <a:pPr algn="ctr">
                  <a:defRPr lang="en-US" sz="900" b="0" i="0" u="none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Calibri"/>
                    <a:cs typeface="Calibri"/>
                  </a:defRPr>
                </a:pPr>
              </a:p>
            </c:txPr>
            <c:dLblPos val="t"/>
            <c:showLegendKey val="0"/>
            <c:showVal val="1"/>
            <c:showBubbleSize val="0"/>
            <c:showCatName val="0"/>
            <c:showSerName val="0"/>
            <c:showLeaderLines val="1"/>
            <c:showPercent val="0"/>
            <c:leaderLines/>
          </c:dLbls>
          <c:cat>
            <c:strRef>
              <c:f>'Données quotidiennes'!$A$34:$A$63</c:f>
              <c:strCache/>
            </c:strRef>
          </c:cat>
          <c:val>
            <c:numRef>
              <c:f>'Données quotidiennes'!$D$34:$D$63</c:f>
              <c:numCache/>
            </c:numRef>
          </c:val>
          <c:smooth val="0"/>
        </c:ser>
        <c:marker val="1"/>
        <c:axId val="17170922"/>
        <c:axId val="61517196"/>
      </c:lineChart>
      <c:catAx>
        <c:axId val="17170922"/>
        <c:scaling>
          <c:orientation val="minMax"/>
        </c:scaling>
        <c:axPos val="b"/>
        <c:delete val="0"/>
        <c:numFmt formatCode="m/d/yyyy" sourceLinked="1"/>
        <c:majorTickMark val="out"/>
        <c:minorTickMark val="none"/>
        <c:tickLblPos val="nextTo"/>
        <c:spPr>
          <a:noFill/>
          <a:ln w="9525" cap="flat" cmpd="sng">
            <a:solidFill>
              <a:schemeClr val="tx1">
                <a:lumMod val="15000"/>
                <a:lumOff val="85000"/>
              </a:schemeClr>
            </a:solidFill>
            <a:round/>
          </a:ln>
        </c:spPr>
        <c:txPr>
          <a:bodyPr/>
          <a:lstStyle/>
          <a:p>
            <a:pPr>
              <a:defRPr lang="en-US" sz="900" b="0" i="0" u="none" baseline="0">
                <a:solidFill>
                  <a:srgbClr val="595959"/>
                </a:solidFill>
                <a:latin typeface="+mn-lt"/>
                <a:ea typeface="+mn-cs"/>
                <a:cs typeface="+mn-cs"/>
              </a:defRPr>
            </a:pPr>
          </a:p>
        </c:txPr>
        <c:crossAx val="61517196"/>
        <c:crosses val="autoZero"/>
        <c:auto val="1"/>
        <c:lblOffset val="100"/>
        <c:noMultiLvlLbl val="0"/>
      </c:catAx>
      <c:valAx>
        <c:axId val="61517196"/>
        <c:scaling>
          <c:orientation val="minMax"/>
        </c:scaling>
        <c:axPos val="l"/>
        <c:majorGridlines>
          <c:spPr>
            <a:ln w="9525" cap="flat" cmpd="sng">
              <a:solidFill>
                <a:srgbClr val="D9D9D9"/>
              </a:solidFill>
              <a:round/>
            </a:ln>
          </c:spPr>
        </c:majorGridlines>
        <c:delete val="0"/>
        <c:numFmt formatCode="0" sourceLinked="1"/>
        <c:majorTickMark val="none"/>
        <c:minorTickMark val="none"/>
        <c:tickLblPos val="nextTo"/>
        <c:spPr>
          <a:noFill/>
          <a:ln>
            <a:noFill/>
          </a:ln>
        </c:spPr>
        <c:txPr>
          <a:bodyPr/>
          <a:lstStyle/>
          <a:p>
            <a:pPr>
              <a:defRPr lang="en-US" sz="900" b="0" i="0" u="none" baseline="0">
                <a:solidFill>
                  <a:srgbClr val="595959"/>
                </a:solidFill>
                <a:latin typeface="+mn-lt"/>
                <a:ea typeface="+mn-cs"/>
                <a:cs typeface="+mn-cs"/>
              </a:defRPr>
            </a:pPr>
          </a:p>
        </c:txPr>
        <c:crossAx val="17170922"/>
        <c:crosses val="autoZero"/>
        <c:crossBetween val="between"/>
        <c:dispUnits/>
      </c:valAx>
      <c:spPr>
        <a:noFill/>
        <a:ln>
          <a:noFill/>
        </a:ln>
      </c:spPr>
    </c:plotArea>
    <c:legend>
      <c:legendPos val="b"/>
      <c:layout>
        <c:manualLayout>
          <c:xMode val="edge"/>
          <c:yMode val="edge"/>
          <c:x val="0.01925"/>
          <c:y val="0.95"/>
          <c:w val="0.673"/>
          <c:h val="0.037"/>
        </c:manualLayout>
      </c:layout>
      <c:overlay val="0"/>
      <c:spPr>
        <a:noFill/>
        <a:ln>
          <a:noFill/>
        </a:ln>
      </c:spPr>
      <c:txPr>
        <a:bodyPr vert="horz" rot="0"/>
        <a:lstStyle/>
        <a:p>
          <a:pPr>
            <a:defRPr lang="en-US" sz="900" b="0" i="0" u="none" baseline="0">
              <a:solidFill>
                <a:srgbClr val="595959"/>
              </a:solidFill>
              <a:latin typeface="+mn-lt"/>
              <a:ea typeface="Calibri"/>
              <a:cs typeface="Calibri"/>
            </a:defRPr>
          </a:pPr>
        </a:p>
      </c:txPr>
    </c:legend>
    <c:plotVisOnly val="1"/>
    <c:dispBlanksAs val="gap"/>
    <c:showDLblsOverMax val="0"/>
  </c:chart>
  <c:spPr>
    <a:solidFill>
      <a:schemeClr val="bg1"/>
    </a:solidFill>
    <a:ln w="9525" cap="flat" cmpd="sng">
      <a:solidFill>
        <a:schemeClr val="tx1">
          <a:lumMod val="15000"/>
          <a:lumOff val="85000"/>
        </a:schemeClr>
      </a:solidFill>
      <a:round/>
    </a:ln>
  </c:spPr>
  <c:userShapes r:id="rId1"/>
  <c:lang xmlns:c="http://schemas.openxmlformats.org/drawingml/2006/chart" val="en-US"/>
  <c:printSettings xmlns:c="http://schemas.openxmlformats.org/drawingml/2006/chart">
    <c:headerFooter/>
    <c:pageMargins b="0.75" l="0.7" r="0.7" t="0.75" header="0.3" footer="0.3"/>
    <c:pageSetup orientation="portrait"/>
  </c:printSettings>
  <c:date1904 val="0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roundedCorners val="0"/>
  <mc:AlternateContent xmlns:mc="http://schemas.openxmlformats.org/markup-compatibility/2006">
    <mc:Choice xmlns:c14="http://schemas.microsoft.com/office/drawing/2007/8/2/chart" Requires="c14">
      <c:style val="102"/>
    </mc:Choice>
    <mc:Fallback>
      <c:style val="2"/>
    </mc:Fallback>
  </mc:AlternateContent>
  <c:chart>
    <c:autoTitleDeleted val="0"/>
    <c:title>
      <c:tx>
        <c:rich>
          <a:bodyPr vert="horz" rot="0" anchor="ctr"/>
          <a:lstStyle/>
          <a:p>
            <a:pPr algn="ctr">
              <a:defRPr/>
            </a:pPr>
            <a:r>
              <a:rPr lang="en-US" sz="2000" b="1" i="0" u="none" baseline="0">
                <a:solidFill>
                  <a:schemeClr val="bg1"/>
                </a:solidFill>
                <a:latin typeface="Arial"/>
                <a:ea typeface="Arial"/>
                <a:cs typeface="Arial"/>
              </a:rPr>
              <a:t>Volumétrie par grappe
</a:t>
            </a:r>
          </a:p>
        </c:rich>
      </c:tx>
      <c:layout/>
      <c:overlay val="0"/>
      <c:spPr>
        <a:noFill/>
        <a:ln>
          <a:noFill/>
        </a:ln>
      </c:spPr>
    </c:title>
    <c:plotArea>
      <c:layout>
        <c:manualLayout>
          <c:layoutTarget val="inner"/>
          <c:xMode val="edge"/>
          <c:yMode val="edge"/>
          <c:x val="0.04275"/>
          <c:y val="0.1095"/>
          <c:w val="0.948"/>
          <c:h val="0.61775"/>
        </c:manualLayout>
      </c:layout>
      <c:barChart>
        <c:barDir val="col"/>
        <c:grouping val="stacked"/>
        <c:varyColors val="0"/>
        <c:ser>
          <c:idx val="5"/>
          <c:order val="0"/>
          <c:tx>
            <c:v>Temps réponse &gt; 24 - Backlog</c:v>
          </c:tx>
          <c:spPr>
            <a:solidFill>
              <a:srgbClr val="FF0000"/>
            </a:solidFill>
            <a:ln>
              <a:noFill/>
            </a:ln>
          </c:spPr>
          <c:invertIfNegative val="0"/>
          <c:extLst>
            <c:ext xmlns:c14="http://schemas.microsoft.com/office/drawing/2007/8/2/chart" uri="{6F2FDCE9-48DA-4B69-8628-5D25D57E5C99}">
              <c14:invertSolidFillFmt>
                <c14:spPr>
                  <a:solidFill>
                    <a:srgbClr val="000000"/>
                  </a:solidFill>
                </c14:spPr>
              </c14:invertSolidFillFmt>
            </c:ext>
          </c:extLst>
          <c:dLbls>
            <c:numFmt formatCode="General" sourceLinked="1"/>
            <c:spPr>
              <a:noFill/>
              <a:ln>
                <a:noFill/>
              </a:ln>
            </c:spPr>
            <c:showLegendKey val="0"/>
            <c:showVal val="0"/>
            <c:showBubbleSize val="0"/>
            <c:showCatName val="0"/>
            <c:showSerName val="0"/>
            <c:showPercent val="0"/>
            <c:leaderLines/>
          </c:dLbls>
          <c:cat>
            <c:strRef>
              <c:f>Volumétrie!$A$45:$A$60</c:f>
              <c:strCache/>
            </c:strRef>
          </c:cat>
          <c:val>
            <c:numRef>
              <c:f>Volumétrie!$G$45:$G$60</c:f>
            </c:numRef>
          </c:val>
        </c:ser>
        <c:ser>
          <c:idx val="0"/>
          <c:order val="1"/>
          <c:tx>
            <c:strRef>
              <c:f>Volumétrie!$B$44</c:f>
              <c:strCache>
                <c:ptCount val="1"/>
                <c:pt idx="0">
                  <c:v>Analyses Realisées</c:v>
                </c:pt>
              </c:strCache>
            </c:strRef>
          </c:tx>
          <c:spPr>
            <a:solidFill>
              <a:srgbClr val="4472C4"/>
            </a:solidFill>
            <a:ln>
              <a:noFill/>
            </a:ln>
          </c:spPr>
          <c:invertIfNegative val="0"/>
          <c:extLst>
            <c:ext xmlns:c14="http://schemas.microsoft.com/office/drawing/2007/8/2/chart" uri="{6F2FDCE9-48DA-4B69-8628-5D25D57E5C99}">
              <c14:invertSolidFillFmt>
                <c14:spPr>
                  <a:solidFill>
                    <a:srgbClr val="000000"/>
                  </a:solidFill>
                </c14:spPr>
              </c14:invertSolidFillFmt>
            </c:ext>
          </c:extLst>
          <c:dLbls>
            <c:numFmt formatCode="General" sourceLinked="1"/>
            <c:spPr>
              <a:noFill/>
              <a:ln>
                <a:noFill/>
              </a:ln>
            </c:spPr>
            <c:showLegendKey val="0"/>
            <c:showVal val="0"/>
            <c:showBubbleSize val="0"/>
            <c:showCatName val="0"/>
            <c:showSerName val="0"/>
            <c:showPercent val="0"/>
            <c:leaderLines/>
          </c:dLbls>
          <c:cat>
            <c:strRef>
              <c:f>Volumétrie!$A$45:$A$60</c:f>
              <c:strCache/>
            </c:strRef>
          </c:cat>
          <c:val>
            <c:numRef>
              <c:f>Volumétrie!$K$45:$K$60</c:f>
            </c:numRef>
          </c:val>
        </c:ser>
        <c:ser>
          <c:idx val="3"/>
          <c:order val="2"/>
          <c:tx>
            <c:strRef>
              <c:f>Volumétrie!$D$44</c:f>
              <c:strCache>
                <c:ptCount val="1"/>
                <c:pt idx="0">
                  <c:v>Capacité disponible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</c:spPr>
          <c:invertIfNegative val="0"/>
          <c:extLst>
            <c:ext xmlns:c14="http://schemas.microsoft.com/office/drawing/2007/8/2/chart" uri="{6F2FDCE9-48DA-4B69-8628-5D25D57E5C99}">
              <c14:invertSolidFillFmt>
                <c14:spPr>
                  <a:solidFill>
                    <a:srgbClr val="000000"/>
                  </a:solidFill>
                </c14:spPr>
              </c14:invertSolidFillFmt>
            </c:ext>
          </c:extLst>
          <c:dLbls>
            <c:numFmt formatCode="General" sourceLinked="1"/>
            <c:spPr>
              <a:noFill/>
              <a:ln>
                <a:noFill/>
              </a:ln>
            </c:spPr>
            <c:showLegendKey val="0"/>
            <c:showVal val="0"/>
            <c:showBubbleSize val="0"/>
            <c:showCatName val="0"/>
            <c:showSerName val="0"/>
            <c:showPercent val="0"/>
            <c:leaderLines/>
          </c:dLbls>
          <c:cat>
            <c:strRef>
              <c:f>Volumétrie!$A$45:$A$60</c:f>
              <c:strCache/>
            </c:strRef>
          </c:cat>
          <c:val>
            <c:numRef>
              <c:f>Volumétrie!$D$45:$D$60</c:f>
              <c:numCache/>
            </c:numRef>
          </c:val>
        </c:ser>
        <c:ser>
          <c:idx val="1"/>
          <c:order val="3"/>
          <c:tx>
            <c:strRef>
              <c:f>Volumétrie!$E$44</c:f>
              <c:strCache>
                <c:ptCount val="1"/>
                <c:pt idx="0">
                  <c:v>Analyses réalisées au-delà de la capacité attendue</c:v>
                </c:pt>
              </c:strCache>
            </c:strRef>
          </c:tx>
          <c:spPr>
            <a:pattFill prst="wdUpDiag">
              <a:fgClr>
                <a:schemeClr val="tx1"/>
              </a:fgClr>
              <a:bgClr>
                <a:srgbClr val="FFC000"/>
              </a:bgClr>
            </a:pattFill>
            <a:ln>
              <a:noFill/>
            </a:ln>
          </c:spPr>
          <c:invertIfNegative val="0"/>
          <c:extLst>
            <c:ext xmlns:c14="http://schemas.microsoft.com/office/drawing/2007/8/2/chart" uri="{6F2FDCE9-48DA-4B69-8628-5D25D57E5C99}">
              <c14:invertSolidFillFmt>
                <c14:spPr>
                  <a:solidFill>
                    <a:srgbClr val="FFC000"/>
                  </a:solidFill>
                </c14:spPr>
              </c14:invertSolidFillFmt>
            </c:ext>
          </c:extLst>
          <c:dLbls>
            <c:numFmt formatCode="General" sourceLinked="1"/>
            <c:spPr>
              <a:noFill/>
              <a:ln>
                <a:noFill/>
              </a:ln>
            </c:spPr>
            <c:showLegendKey val="0"/>
            <c:showVal val="0"/>
            <c:showBubbleSize val="0"/>
            <c:showCatName val="0"/>
            <c:showSerName val="0"/>
            <c:showPercent val="0"/>
            <c:leaderLines/>
          </c:dLbls>
          <c:cat>
            <c:strRef>
              <c:f>Volumétrie!$A$45:$A$60</c:f>
              <c:strCache/>
            </c:strRef>
          </c:cat>
          <c:val>
            <c:numRef>
              <c:f>Volumétrie!$E$45:$E$60</c:f>
              <c:numCache/>
            </c:numRef>
          </c:val>
        </c:ser>
        <c:overlap val="100"/>
        <c:axId val="61977467"/>
        <c:axId val="14102845"/>
      </c:barChart>
      <c:catAx>
        <c:axId val="61977467"/>
        <c:scaling>
          <c:orientation val="minMax"/>
        </c:scaling>
        <c:axPos val="b"/>
        <c:delete val="0"/>
        <c:numFmt formatCode="General" sourceLinked="1"/>
        <c:majorTickMark val="none"/>
        <c:minorTickMark val="none"/>
        <c:tickLblPos val="nextTo"/>
        <c:spPr>
          <a:noFill/>
          <a:ln w="9525" cap="flat" cmpd="sng">
            <a:solidFill>
              <a:schemeClr val="tx1">
                <a:lumMod val="15000"/>
                <a:lumOff val="85000"/>
              </a:schemeClr>
            </a:solidFill>
            <a:round/>
          </a:ln>
        </c:spPr>
        <c:txPr>
          <a:bodyPr vert="horz" rot="-2700000"/>
          <a:lstStyle/>
          <a:p>
            <a:pPr>
              <a:defRPr lang="en-US" sz="1100" b="1" i="0" u="none" baseline="0">
                <a:solidFill>
                  <a:schemeClr val="bg1"/>
                </a:solidFill>
                <a:latin typeface="+mn-lt"/>
                <a:ea typeface="+mn-cs"/>
                <a:cs typeface="+mn-cs"/>
              </a:defRPr>
            </a:pPr>
          </a:p>
        </c:txPr>
        <c:crossAx val="14102845"/>
        <c:crosses val="autoZero"/>
        <c:auto val="1"/>
        <c:lblOffset val="100"/>
        <c:noMultiLvlLbl val="0"/>
      </c:catAx>
      <c:valAx>
        <c:axId val="14102845"/>
        <c:scaling>
          <c:orientation val="minMax"/>
          <c:max val="10000"/>
          <c:min val="-9000"/>
        </c:scaling>
        <c:axPos val="l"/>
        <c:majorGridlines>
          <c:spPr>
            <a:ln w="9525" cap="flat" cmpd="sng">
              <a:solidFill>
                <a:schemeClr val="bg1">
                  <a:lumMod val="50000"/>
                </a:schemeClr>
              </a:solidFill>
              <a:round/>
            </a:ln>
          </c:spPr>
        </c:majorGridlines>
        <c:delete val="0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</c:spPr>
        <c:txPr>
          <a:bodyPr/>
          <a:lstStyle/>
          <a:p>
            <a:pPr>
              <a:defRPr lang="en-US" sz="1050" b="1" i="0" u="none" baseline="0">
                <a:solidFill>
                  <a:schemeClr val="bg1"/>
                </a:solidFill>
                <a:latin typeface="+mn-lt"/>
                <a:ea typeface="+mn-cs"/>
                <a:cs typeface="+mn-cs"/>
              </a:defRPr>
            </a:pPr>
          </a:p>
        </c:txPr>
        <c:crossAx val="61977467"/>
        <c:crosses val="autoZero"/>
        <c:crossBetween val="between"/>
        <c:dispUnits/>
        <c:majorUnit val="1000"/>
      </c:valAx>
      <c:spPr>
        <a:noFill/>
        <a:ln>
          <a:noFill/>
        </a:ln>
      </c:spPr>
    </c:plotArea>
    <c:legend>
      <c:legendPos val="l"/>
      <c:layout>
        <c:manualLayout>
          <c:xMode val="edge"/>
          <c:yMode val="edge"/>
          <c:x val="0.03125"/>
          <c:y val="0.7905"/>
          <c:w val="0.39425"/>
          <c:h val="0.18925"/>
        </c:manualLayout>
      </c:layout>
      <c:overlay val="1"/>
      <c:spPr>
        <a:noFill/>
        <a:ln>
          <a:noFill/>
        </a:ln>
      </c:spPr>
      <c:txPr>
        <a:bodyPr vert="horz" rot="0"/>
        <a:lstStyle/>
        <a:p>
          <a:pPr>
            <a:defRPr lang="en-US" sz="1400" b="1" i="0" u="none" baseline="0">
              <a:solidFill>
                <a:schemeClr val="bg1"/>
              </a:solidFill>
              <a:latin typeface="Calibri"/>
              <a:ea typeface="Calibri"/>
              <a:cs typeface="Calibri"/>
            </a:defRPr>
          </a:pPr>
        </a:p>
      </c:txPr>
    </c:legend>
    <c:plotVisOnly val="0"/>
    <c:dispBlanksAs val="gap"/>
    <c:showDLblsOverMax val="0"/>
  </c:chart>
  <c:spPr>
    <a:solidFill>
      <a:srgbClr val="002060"/>
    </a:solidFill>
    <a:ln w="9525" cap="flat" cmpd="sng">
      <a:solidFill>
        <a:schemeClr val="tx1">
          <a:lumMod val="15000"/>
          <a:lumOff val="85000"/>
        </a:schemeClr>
      </a:solidFill>
      <a:round/>
    </a:ln>
  </c:spPr>
  <c:userShapes r:id="rId1"/>
  <c:lang xmlns:c="http://schemas.openxmlformats.org/drawingml/2006/chart" val="en-US"/>
  <c:printSettings xmlns:c="http://schemas.openxmlformats.org/drawingml/2006/chart">
    <c:headerFooter/>
    <c:pageMargins b="0.75" l="0.7" r="0.7" t="0.75" header="0.3" footer="0.3"/>
    <c:pageSetup/>
  </c:printSettings>
  <c:date1904 val="0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roundedCorners val="0"/>
  <mc:AlternateContent xmlns:mc="http://schemas.openxmlformats.org/markup-compatibility/2006">
    <mc:Choice xmlns:c14="http://schemas.microsoft.com/office/drawing/2007/8/2/chart" Requires="c14">
      <c:style val="102"/>
    </mc:Choice>
    <mc:Fallback>
      <c:style val="2"/>
    </mc:Fallback>
  </mc:AlternateContent>
  <c:chart>
    <c:autoTitleDeleted val="0"/>
    <c:title>
      <c:tx>
        <c:rich>
          <a:bodyPr vert="horz" rot="0" anchor="ctr"/>
          <a:lstStyle/>
          <a:p>
            <a:pPr algn="ctr">
              <a:defRPr/>
            </a:pPr>
            <a:r>
              <a:rPr lang="en-US" sz="1800" b="1" i="0" u="none" baseline="0">
                <a:solidFill>
                  <a:schemeClr val="bg1"/>
                </a:solidFill>
                <a:latin typeface="Arial"/>
                <a:ea typeface="Arial"/>
                <a:cs typeface="Arial"/>
              </a:rPr>
              <a:t>Temps réponse par Grappe</a:t>
            </a:r>
          </a:p>
        </c:rich>
      </c:tx>
      <c:layout/>
      <c:overlay val="0"/>
      <c:spPr>
        <a:noFill/>
        <a:ln>
          <a:noFill/>
        </a:ln>
      </c:spPr>
    </c:title>
    <c:plotArea>
      <c:layout>
        <c:manualLayout>
          <c:layoutTarget val="inner"/>
          <c:xMode val="edge"/>
          <c:yMode val="edge"/>
          <c:x val="0.0375"/>
          <c:y val="0.2015"/>
          <c:w val="0.954"/>
          <c:h val="0.510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'Temps Réponse'!$B$48</c:f>
              <c:strCache>
                <c:ptCount val="1"/>
                <c:pt idx="0">
                  <c:v>Temps réponse &lt; 24h</c:v>
                </c:pt>
              </c:strCache>
            </c:strRef>
          </c:tx>
          <c:spPr>
            <a:solidFill>
              <a:srgbClr val="00B050"/>
            </a:solidFill>
            <a:ln>
              <a:solidFill>
                <a:srgbClr val="00B050">
                  <a:alpha val="90000"/>
                </a:srgbClr>
              </a:solidFill>
            </a:ln>
          </c:spPr>
          <c:invertIfNegative val="0"/>
          <c:extLst>
            <c:ext xmlns:c14="http://schemas.microsoft.com/office/drawing/2007/8/2/chart" uri="{6F2FDCE9-48DA-4B69-8628-5D25D57E5C99}">
              <c14:invertSolidFillFmt>
                <c14:spPr>
                  <a:solidFill>
                    <a:srgbClr val="000000"/>
                  </a:solidFill>
                </c14:spPr>
              </c14:invertSolidFillFmt>
            </c:ext>
          </c:extLst>
          <c:dLbls>
            <c:numFmt formatCode="General" sourceLinked="1"/>
            <c:spPr>
              <a:noFill/>
              <a:ln>
                <a:noFill/>
              </a:ln>
            </c:spPr>
            <c:showLegendKey val="0"/>
            <c:showVal val="0"/>
            <c:showBubbleSize val="0"/>
            <c:showCatName val="0"/>
            <c:showSerName val="0"/>
            <c:showPercent val="0"/>
            <c:leaderLines/>
          </c:dLbls>
          <c:cat>
            <c:strRef>
              <c:f>'Temps Réponse'!$A$49:$A$60</c:f>
              <c:strCache/>
            </c:strRef>
          </c:cat>
          <c:val>
            <c:numRef>
              <c:f>'Temps Réponse'!$B$49:$B$60</c:f>
              <c:numCache/>
            </c:numRef>
          </c:val>
        </c:ser>
        <c:ser>
          <c:idx val="1"/>
          <c:order val="1"/>
          <c:tx>
            <c:strRef>
              <c:f>'Temps Réponse'!$J$33</c:f>
              <c:strCache>
                <c:ptCount val="1"/>
                <c:pt idx="0">
                  <c:v>Temps réponse &gt; 24h et &lt; 48h (16,4%)</c:v>
                </c:pt>
              </c:strCache>
            </c:strRef>
          </c:tx>
          <c:spPr>
            <a:solidFill>
              <a:srgbClr val="FFC000"/>
            </a:solidFill>
            <a:ln>
              <a:solidFill>
                <a:srgbClr val="FFC000"/>
              </a:solidFill>
            </a:ln>
          </c:spPr>
          <c:invertIfNegative val="0"/>
          <c:extLst>
            <c:ext xmlns:c14="http://schemas.microsoft.com/office/drawing/2007/8/2/chart" uri="{6F2FDCE9-48DA-4B69-8628-5D25D57E5C99}">
              <c14:invertSolidFillFmt>
                <c14:spPr>
                  <a:solidFill>
                    <a:srgbClr val="000000"/>
                  </a:solidFill>
                </c14:spPr>
              </c14:invertSolidFillFmt>
            </c:ext>
          </c:extLst>
          <c:dLbls>
            <c:numFmt formatCode="General" sourceLinked="1"/>
            <c:spPr>
              <a:noFill/>
              <a:ln>
                <a:noFill/>
              </a:ln>
            </c:spPr>
            <c:showLegendKey val="0"/>
            <c:showVal val="0"/>
            <c:showBubbleSize val="0"/>
            <c:showCatName val="0"/>
            <c:showSerName val="0"/>
            <c:showPercent val="0"/>
            <c:leaderLines/>
          </c:dLbls>
          <c:cat>
            <c:strRef>
              <c:f>'Temps Réponse'!$A$49:$A$60</c:f>
              <c:strCache/>
            </c:strRef>
          </c:cat>
          <c:val>
            <c:numRef>
              <c:f>'Temps Réponse'!$C$49:$C$60</c:f>
              <c:numCache/>
            </c:numRef>
          </c:val>
        </c:ser>
        <c:ser>
          <c:idx val="2"/>
          <c:order val="2"/>
          <c:tx>
            <c:strRef>
              <c:f>'Temps Réponse'!$J$34</c:f>
              <c:strCache>
                <c:ptCount val="1"/>
                <c:pt idx="0">
                  <c:v>Temps réponse &gt; 48h (5,5%)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rgbClr val="FF0000"/>
              </a:solidFill>
            </a:ln>
          </c:spPr>
          <c:invertIfNegative val="0"/>
          <c:extLst>
            <c:ext xmlns:c14="http://schemas.microsoft.com/office/drawing/2007/8/2/chart" uri="{6F2FDCE9-48DA-4B69-8628-5D25D57E5C99}">
              <c14:invertSolidFillFmt>
                <c14:spPr>
                  <a:solidFill>
                    <a:srgbClr val="000000"/>
                  </a:solidFill>
                </c14:spPr>
              </c14:invertSolidFillFmt>
            </c:ext>
          </c:extLst>
          <c:dLbls>
            <c:numFmt formatCode="General" sourceLinked="1"/>
            <c:spPr>
              <a:noFill/>
              <a:ln>
                <a:noFill/>
              </a:ln>
            </c:spPr>
            <c:showLegendKey val="0"/>
            <c:showVal val="0"/>
            <c:showBubbleSize val="0"/>
            <c:showCatName val="0"/>
            <c:showSerName val="0"/>
            <c:showPercent val="0"/>
            <c:leaderLines/>
          </c:dLbls>
          <c:cat>
            <c:strRef>
              <c:f>'Temps Réponse'!$A$49:$A$60</c:f>
              <c:strCache/>
            </c:strRef>
          </c:cat>
          <c:val>
            <c:numRef>
              <c:f>'Temps Réponse'!$D$49:$D$60</c:f>
              <c:numCache/>
            </c:numRef>
          </c:val>
        </c:ser>
        <c:overlap val="100"/>
        <c:axId val="23016980"/>
        <c:axId val="24315652"/>
      </c:barChart>
      <c:catAx>
        <c:axId val="23016980"/>
        <c:scaling>
          <c:orientation val="minMax"/>
        </c:scaling>
        <c:axPos val="b"/>
        <c:delete val="0"/>
        <c:numFmt formatCode="General" sourceLinked="1"/>
        <c:majorTickMark val="none"/>
        <c:minorTickMark val="none"/>
        <c:tickLblPos val="nextTo"/>
        <c:spPr>
          <a:noFill/>
          <a:ln w="9525" cap="flat" cmpd="sng">
            <a:solidFill>
              <a:schemeClr val="tx1">
                <a:lumMod val="15000"/>
                <a:lumOff val="85000"/>
              </a:schemeClr>
            </a:solidFill>
            <a:round/>
          </a:ln>
        </c:spPr>
        <c:txPr>
          <a:bodyPr vert="horz" rot="-2700000"/>
          <a:lstStyle/>
          <a:p>
            <a:pPr>
              <a:defRPr lang="en-US" sz="1100" b="1" i="0" u="none" baseline="0">
                <a:solidFill>
                  <a:schemeClr val="bg1"/>
                </a:solidFill>
                <a:latin typeface="+mn-lt"/>
                <a:ea typeface="+mn-cs"/>
                <a:cs typeface="+mn-cs"/>
              </a:defRPr>
            </a:pPr>
          </a:p>
        </c:txPr>
        <c:crossAx val="24315652"/>
        <c:crosses val="autoZero"/>
        <c:auto val="1"/>
        <c:lblOffset val="100"/>
        <c:noMultiLvlLbl val="0"/>
      </c:catAx>
      <c:valAx>
        <c:axId val="24315652"/>
        <c:scaling>
          <c:orientation val="minMax"/>
          <c:max val="1"/>
          <c:min val="0"/>
        </c:scaling>
        <c:axPos val="l"/>
        <c:majorGridlines>
          <c:spPr>
            <a:ln w="9525" cap="flat" cmpd="sng">
              <a:solidFill>
                <a:schemeClr val="bg1">
                  <a:lumMod val="50000"/>
                </a:schemeClr>
              </a:solidFill>
              <a:round/>
            </a:ln>
          </c:spPr>
        </c:majorGridlines>
        <c:delete val="0"/>
        <c:numFmt formatCode="0.0%" sourceLinked="1"/>
        <c:majorTickMark val="none"/>
        <c:minorTickMark val="none"/>
        <c:tickLblPos val="nextTo"/>
        <c:spPr>
          <a:noFill/>
          <a:ln>
            <a:noFill/>
          </a:ln>
        </c:spPr>
        <c:txPr>
          <a:bodyPr/>
          <a:lstStyle/>
          <a:p>
            <a:pPr>
              <a:defRPr lang="en-US" sz="1050" b="1" i="0" u="none" baseline="0">
                <a:solidFill>
                  <a:schemeClr val="bg1"/>
                </a:solidFill>
                <a:latin typeface="+mn-lt"/>
                <a:ea typeface="+mn-cs"/>
                <a:cs typeface="+mn-cs"/>
              </a:defRPr>
            </a:pPr>
          </a:p>
        </c:txPr>
        <c:crossAx val="23016980"/>
        <c:crosses val="autoZero"/>
        <c:crossBetween val="between"/>
        <c:dispUnits/>
      </c:valAx>
      <c:spPr>
        <a:noFill/>
        <a:ln>
          <a:noFill/>
        </a:ln>
      </c:spPr>
    </c:plotArea>
    <c:legend>
      <c:legendPos val="l"/>
      <c:layout>
        <c:manualLayout>
          <c:xMode val="edge"/>
          <c:yMode val="edge"/>
          <c:x val="0.001"/>
          <c:y val="0.8565"/>
          <c:w val="0.22375"/>
          <c:h val="0.1325"/>
        </c:manualLayout>
      </c:layout>
      <c:overlay val="1"/>
      <c:spPr>
        <a:noFill/>
        <a:ln>
          <a:noFill/>
        </a:ln>
      </c:spPr>
      <c:txPr>
        <a:bodyPr vert="horz" rot="0"/>
        <a:lstStyle/>
        <a:p>
          <a:pPr>
            <a:defRPr lang="en-US" sz="1400" b="1" i="0" u="none" baseline="0">
              <a:solidFill>
                <a:schemeClr val="bg1"/>
              </a:solidFill>
              <a:latin typeface="Calibri"/>
              <a:ea typeface="Calibri"/>
              <a:cs typeface="Calibri"/>
            </a:defRPr>
          </a:pPr>
        </a:p>
      </c:txPr>
    </c:legend>
    <c:plotVisOnly val="1"/>
    <c:dispBlanksAs val="gap"/>
    <c:showDLblsOverMax val="0"/>
  </c:chart>
  <c:spPr>
    <a:solidFill>
      <a:srgbClr val="002060"/>
    </a:solidFill>
    <a:ln w="9525" cap="flat" cmpd="sng">
      <a:solidFill>
        <a:schemeClr val="tx1">
          <a:lumMod val="15000"/>
          <a:lumOff val="85000"/>
        </a:schemeClr>
      </a:solidFill>
      <a:round/>
    </a:ln>
  </c:spPr>
  <c:userShapes r:id="rId1"/>
  <c:lang xmlns:c="http://schemas.openxmlformats.org/drawingml/2006/chart" val="en-US"/>
  <c:printSettings xmlns:c="http://schemas.openxmlformats.org/drawingml/2006/chart">
    <c:headerFooter/>
    <c:pageMargins b="0.75" l="0.7" r="0.7" t="0.75" header="0.3" footer="0.3"/>
    <c:pageSetup/>
  </c:printSettings>
  <c:date1904 val="0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roundedCorners val="0"/>
  <mc:AlternateContent xmlns:mc="http://schemas.openxmlformats.org/markup-compatibility/2006">
    <mc:Choice xmlns:c14="http://schemas.microsoft.com/office/drawing/2007/8/2/chart" Requires="c14">
      <c:style val="102"/>
    </mc:Choice>
    <mc:Fallback>
      <c:style val="2"/>
    </mc:Fallback>
  </mc:AlternateContent>
  <c:chart>
    <c:autoTitleDeleted val="0"/>
    <c:title>
      <c:layout>
        <c:manualLayout>
          <c:xMode val="edge"/>
          <c:yMode val="edge"/>
          <c:x val="0.01475"/>
          <c:y val="0.0425"/>
        </c:manualLayout>
      </c:layout>
      <c:overlay val="1"/>
      <c:spPr>
        <a:noFill/>
        <a:ln>
          <a:noFill/>
        </a:ln>
      </c:spPr>
      <c:txPr>
        <a:bodyPr vert="horz" rot="0"/>
        <a:lstStyle/>
        <a:p>
          <a:pPr>
            <a:defRPr lang="en-US" sz="2000" b="1" i="0" u="none" baseline="0">
              <a:solidFill>
                <a:schemeClr val="bg1"/>
              </a:solidFill>
              <a:latin typeface="+mn-lt"/>
              <a:ea typeface="Calibri"/>
              <a:cs typeface="Calibri"/>
            </a:defRPr>
          </a:pPr>
        </a:p>
      </c:txPr>
    </c:title>
    <c:plotArea>
      <c:layout/>
      <c:pieChart>
        <c:varyColors val="1"/>
        <c:ser>
          <c:idx val="1"/>
          <c:order val="0"/>
          <c:tx>
            <c:strRef>
              <c:f>'Prélèvement par âge'!$C$32</c:f>
              <c:strCache>
                <c:ptCount val="1"/>
                <c:pt idx="0">
                  <c:v>% prélèvements par âge</c:v>
                </c:pt>
              </c:strCache>
            </c:strRef>
          </c:tx>
          <c:explosion val="0"/>
          <c:extLst>
            <c:ext xmlns:c14="http://schemas.microsoft.com/office/drawing/2007/8/2/chart" uri="{6F2FDCE9-48DA-4B69-8628-5D25D57E5C99}">
              <c14:invertSolidFillFmt>
                <c14:spPr>
                  <a:solidFill>
                    <a:srgbClr val="000000"/>
                  </a:solidFill>
                </c14:spPr>
              </c14:invertSolidFillFmt>
            </c:ext>
          </c:extLst>
          <c:dPt>
            <c:idx val="0"/>
            <c:spPr>
              <a:solidFill>
                <a:srgbClr val="4472C4"/>
              </a:solidFill>
              <a:ln w="19050">
                <a:solidFill>
                  <a:schemeClr val="bg1"/>
                </a:solidFill>
              </a:ln>
            </c:spPr>
          </c:dPt>
          <c:dPt>
            <c:idx val="1"/>
            <c:spPr>
              <a:solidFill>
                <a:srgbClr val="ED7D31"/>
              </a:solidFill>
              <a:ln w="19050">
                <a:solidFill>
                  <a:schemeClr val="bg1"/>
                </a:solidFill>
              </a:ln>
            </c:spPr>
          </c:dPt>
          <c:dPt>
            <c:idx val="2"/>
            <c:spPr>
              <a:solidFill>
                <a:schemeClr val="accent3"/>
              </a:solidFill>
              <a:ln w="19050">
                <a:solidFill>
                  <a:schemeClr val="bg1"/>
                </a:solidFill>
              </a:ln>
            </c:spPr>
          </c:dPt>
          <c:dPt>
            <c:idx val="3"/>
            <c:spPr>
              <a:solidFill>
                <a:srgbClr val="FFC000"/>
              </a:solidFill>
              <a:ln w="19050">
                <a:solidFill>
                  <a:schemeClr val="bg1"/>
                </a:solidFill>
              </a:ln>
            </c:spPr>
          </c:dPt>
          <c:dPt>
            <c:idx val="4"/>
            <c:spPr>
              <a:solidFill>
                <a:srgbClr val="5B9BD5"/>
              </a:solidFill>
              <a:ln w="19050">
                <a:solidFill>
                  <a:schemeClr val="bg1"/>
                </a:solidFill>
              </a:ln>
            </c:spPr>
          </c:dPt>
          <c:dPt>
            <c:idx val="5"/>
            <c:spPr>
              <a:solidFill>
                <a:schemeClr val="accent6"/>
              </a:solidFill>
              <a:ln w="19050">
                <a:solidFill>
                  <a:schemeClr val="bg1"/>
                </a:solidFill>
              </a:ln>
            </c:spPr>
          </c:dPt>
          <c:dPt>
            <c:idx val="6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bg1"/>
                </a:solidFill>
              </a:ln>
            </c:spPr>
          </c:dPt>
          <c:dPt>
            <c:idx val="7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bg1"/>
                </a:solidFill>
              </a:ln>
            </c:spPr>
          </c:dPt>
          <c:dPt>
            <c:idx val="8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bg1"/>
                </a:solidFill>
              </a:ln>
            </c:spPr>
          </c:dPt>
          <c:dPt>
            <c:idx val="9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bg1"/>
                </a:solidFill>
              </a:ln>
            </c:spPr>
          </c:dPt>
          <c:dLbls>
            <c:numFmt formatCode="General" sourceLinked="1"/>
            <c:spPr>
              <a:noFill/>
              <a:ln>
                <a:noFill/>
              </a:ln>
            </c:spPr>
            <c:txPr>
              <a:bodyPr vert="horz" rot="0" anchor="ctr">
                <a:spAutoFit/>
              </a:bodyPr>
              <a:lstStyle/>
              <a:p>
                <a:pPr algn="ctr">
                  <a:defRPr lang="en-US" sz="1800" b="1" i="0" u="none" baseline="0">
                    <a:solidFill>
                      <a:schemeClr val="bg1"/>
                    </a:solidFill>
                    <a:latin typeface="+mn-lt"/>
                    <a:ea typeface="Calibri"/>
                    <a:cs typeface="Calibri"/>
                  </a:defRPr>
                </a:pPr>
              </a:p>
            </c:txPr>
            <c:showLegendKey val="0"/>
            <c:showVal val="1"/>
            <c:showBubbleSize val="0"/>
            <c:showCatName val="0"/>
            <c:showSerName val="0"/>
            <c:showLeaderLines val="1"/>
            <c:showPercent val="0"/>
            <c:leaderLines>
              <c:spPr>
                <a:ln w="9525" cap="flat" cmpd="sng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</c:spPr>
            </c:leaderLines>
          </c:dLbls>
          <c:cat>
            <c:strRef>
              <c:f>'Prélèvement par âge'!$A$33:$A$42</c:f>
              <c:strCache/>
            </c:strRef>
          </c:cat>
          <c:val>
            <c:numRef>
              <c:f>'Prélèvement par âge'!$C$33:$C$42</c:f>
              <c:numCache/>
            </c:numRef>
          </c:val>
        </c:ser>
        <c:ser>
          <c:idx val="2"/>
          <c:order val="1"/>
          <c:explosion val="0"/>
          <c:extLst>
            <c:ext xmlns:c14="http://schemas.microsoft.com/office/drawing/2007/8/2/chart" uri="{6F2FDCE9-48DA-4B69-8628-5D25D57E5C99}">
              <c14:invertSolidFillFmt>
                <c14:spPr>
                  <a:solidFill>
                    <a:srgbClr val="000000"/>
                  </a:solidFill>
                </c14:spPr>
              </c14:invertSolidFillFmt>
            </c:ext>
          </c:extLst>
          <c:dPt>
            <c:idx val="0"/>
            <c:spPr>
              <a:solidFill>
                <a:schemeClr val="accent1"/>
              </a:solidFill>
              <a:ln w="19050">
                <a:solidFill>
                  <a:schemeClr val="bg1"/>
                </a:solidFill>
              </a:ln>
            </c:spPr>
          </c:dPt>
          <c:dLbls>
            <c:numFmt formatCode="General" sourceLinked="1"/>
            <c:spPr>
              <a:noFill/>
              <a:ln>
                <a:noFill/>
              </a:ln>
            </c:spPr>
            <c:showLegendKey val="0"/>
            <c:showVal val="0"/>
            <c:showBubbleSize val="0"/>
            <c:showCatName val="0"/>
            <c:showSerName val="0"/>
            <c:showLeaderLines val="1"/>
            <c:showPercent val="0"/>
            <c:leaderLines>
              <c:spPr>
                <a:ln w="9525" cap="flat" cmpd="sng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</c:spPr>
            </c:leaderLines>
          </c:dLbls>
          <c:cat>
            <c:strRef>
              <c:f>'Prélèvement par âge'!$A$33:$A$42</c:f>
              <c:strCache/>
            </c:strRef>
          </c:cat>
          <c:val>
            <c:numRef>
              <c:f>'Prélèvement par âge'!$B$44</c:f>
              <c:numCache/>
            </c:numRef>
          </c:val>
        </c:ser>
      </c:pieChart>
      <c:spPr>
        <a:noFill/>
        <a:ln>
          <a:noFill/>
        </a:ln>
      </c:spPr>
    </c:plotArea>
    <c:legend>
      <c:legendPos val="r"/>
      <c:layout/>
      <c:overlay val="0"/>
      <c:spPr>
        <a:noFill/>
        <a:ln>
          <a:noFill/>
        </a:ln>
      </c:spPr>
      <c:txPr>
        <a:bodyPr vert="horz" rot="0"/>
        <a:lstStyle/>
        <a:p>
          <a:pPr>
            <a:defRPr lang="en-US" sz="1800" b="1" i="0" u="none" baseline="0">
              <a:solidFill>
                <a:schemeClr val="bg1"/>
              </a:solidFill>
              <a:latin typeface="+mn-lt"/>
              <a:ea typeface="Calibri"/>
              <a:cs typeface="Calibri"/>
            </a:defRPr>
          </a:pPr>
        </a:p>
      </c:txPr>
    </c:legend>
    <c:plotVisOnly val="1"/>
    <c:dispBlanksAs val="gap"/>
    <c:showDLblsOverMax val="0"/>
  </c:chart>
  <c:spPr>
    <a:solidFill>
      <a:srgbClr val="002060"/>
    </a:solidFill>
    <a:ln w="9525" cap="flat" cmpd="sng">
      <a:solidFill>
        <a:schemeClr val="tx1">
          <a:lumMod val="15000"/>
          <a:lumOff val="85000"/>
        </a:schemeClr>
      </a:solidFill>
      <a:round/>
    </a:ln>
  </c:spPr>
  <c:userShapes r:id="rId1"/>
  <c:lang xmlns:c="http://schemas.openxmlformats.org/drawingml/2006/chart" val="en-US"/>
  <c:printSettings xmlns:c="http://schemas.openxmlformats.org/drawingml/2006/chart">
    <c:headerFooter/>
    <c:pageMargins b="0.75" l="0.7" r="0.7" t="0.75" header="0.3" footer="0.3"/>
    <c:pageSetup/>
  </c:printSettings>
  <c:date1904 val="0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roundedCorners val="0"/>
  <mc:AlternateContent xmlns:mc="http://schemas.openxmlformats.org/markup-compatibility/2006">
    <mc:Choice xmlns:c14="http://schemas.microsoft.com/office/drawing/2007/8/2/chart" Requires="c14">
      <c:style val="102"/>
    </mc:Choice>
    <mc:Fallback>
      <c:style val="2"/>
    </mc:Fallback>
  </mc:AlternateContent>
  <c:chart>
    <c:autoTitleDeleted val="0"/>
    <c:title>
      <c:tx>
        <c:rich>
          <a:bodyPr vert="horz" rot="0" anchor="ctr"/>
          <a:lstStyle/>
          <a:p>
            <a:pPr algn="ctr">
              <a:defRPr/>
            </a:pPr>
            <a:r>
              <a:rPr lang="en-US" sz="2400" b="1" i="0" u="none" baseline="0">
                <a:solidFill>
                  <a:schemeClr val="bg1"/>
                </a:solidFill>
                <a:latin typeface="Calibri"/>
                <a:ea typeface="Calibri"/>
                <a:cs typeface="Calibri"/>
              </a:rPr>
              <a:t>% analyses par M</a:t>
            </a:r>
          </a:p>
        </c:rich>
      </c:tx>
      <c:layout/>
      <c:overlay val="0"/>
      <c:spPr>
        <a:noFill/>
        <a:ln>
          <a:noFill/>
        </a:ln>
      </c:spPr>
    </c:title>
    <c:plotArea>
      <c:layout>
        <c:manualLayout>
          <c:layoutTarget val="inner"/>
          <c:xMode val="edge"/>
          <c:yMode val="edge"/>
          <c:x val="0.061"/>
          <c:y val="0.22025"/>
          <c:w val="0.92475"/>
          <c:h val="0.6165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'Analyses par M'!$C$23</c:f>
              <c:strCache>
                <c:ptCount val="1"/>
                <c:pt idx="0">
                  <c:v>% analyses par M</c:v>
                </c:pt>
              </c:strCache>
            </c:strRef>
          </c:tx>
          <c:spPr>
            <a:solidFill>
              <a:srgbClr val="ED7D31"/>
            </a:solidFill>
            <a:ln>
              <a:noFill/>
            </a:ln>
          </c:spPr>
          <c:invertIfNegative val="0"/>
          <c:extLst>
            <c:ext xmlns:c14="http://schemas.microsoft.com/office/drawing/2007/8/2/chart" uri="{6F2FDCE9-48DA-4B69-8628-5D25D57E5C99}">
              <c14:invertSolidFillFmt>
                <c14:spPr>
                  <a:solidFill>
                    <a:srgbClr val="000000"/>
                  </a:solidFill>
                </c14:spPr>
              </c14:invertSolidFillFmt>
            </c:ext>
          </c:extLst>
          <c:dLbls>
            <c:numFmt formatCode="General" sourceLinked="1"/>
            <c:spPr>
              <a:noFill/>
              <a:ln>
                <a:noFill/>
              </a:ln>
            </c:spPr>
            <c:showLegendKey val="0"/>
            <c:showVal val="0"/>
            <c:showBubbleSize val="0"/>
            <c:showCatName val="0"/>
            <c:showSerName val="0"/>
            <c:showPercent val="0"/>
            <c:leaderLines/>
          </c:dLbls>
          <c:cat>
            <c:strRef>
              <c:f>'Analyses par M'!$A$24:$A$49</c:f>
              <c:strCache/>
            </c:strRef>
          </c:cat>
          <c:val>
            <c:numRef>
              <c:f>'Analyses par M'!$C$24:$C$49</c:f>
              <c:numCache/>
            </c:numRef>
          </c:val>
        </c:ser>
        <c:overlap val="-27"/>
        <c:gapWidth val="219"/>
        <c:axId val="30679763"/>
        <c:axId val="48825859"/>
      </c:barChart>
      <c:catAx>
        <c:axId val="30679763"/>
        <c:scaling>
          <c:orientation val="minMax"/>
        </c:scaling>
        <c:axPos val="b"/>
        <c:delete val="0"/>
        <c:numFmt formatCode="General" sourceLinked="1"/>
        <c:majorTickMark val="none"/>
        <c:minorTickMark val="none"/>
        <c:tickLblPos val="nextTo"/>
        <c:spPr>
          <a:noFill/>
          <a:ln w="9525" cap="flat" cmpd="sng">
            <a:solidFill>
              <a:schemeClr val="tx1">
                <a:lumMod val="15000"/>
                <a:lumOff val="85000"/>
              </a:schemeClr>
            </a:solidFill>
            <a:round/>
          </a:ln>
        </c:spPr>
        <c:txPr>
          <a:bodyPr/>
          <a:lstStyle/>
          <a:p>
            <a:pPr>
              <a:defRPr lang="en-US" sz="1200" b="1" i="0" u="none" baseline="0">
                <a:solidFill>
                  <a:schemeClr val="bg1"/>
                </a:solidFill>
                <a:latin typeface="+mn-lt"/>
                <a:ea typeface="+mn-cs"/>
                <a:cs typeface="+mn-cs"/>
              </a:defRPr>
            </a:pPr>
          </a:p>
        </c:txPr>
        <c:crossAx val="48825859"/>
        <c:crosses val="autoZero"/>
        <c:auto val="1"/>
        <c:lblOffset val="100"/>
        <c:noMultiLvlLbl val="0"/>
      </c:catAx>
      <c:valAx>
        <c:axId val="48825859"/>
        <c:scaling>
          <c:orientation val="minMax"/>
        </c:scaling>
        <c:axPos val="l"/>
        <c:majorGridlines>
          <c:spPr>
            <a:ln w="9525" cap="flat" cmpd="sng">
              <a:solidFill>
                <a:schemeClr val="bg1">
                  <a:lumMod val="50000"/>
                </a:schemeClr>
              </a:solidFill>
              <a:round/>
            </a:ln>
          </c:spPr>
        </c:majorGridlines>
        <c:delete val="0"/>
        <c:numFmt formatCode="0.0%" sourceLinked="1"/>
        <c:majorTickMark val="none"/>
        <c:minorTickMark val="none"/>
        <c:tickLblPos val="nextTo"/>
        <c:spPr>
          <a:noFill/>
          <a:ln>
            <a:noFill/>
          </a:ln>
        </c:spPr>
        <c:txPr>
          <a:bodyPr/>
          <a:lstStyle/>
          <a:p>
            <a:pPr>
              <a:defRPr lang="en-US" sz="1200" b="1" i="0" u="none" baseline="0">
                <a:solidFill>
                  <a:schemeClr val="bg1"/>
                </a:solidFill>
                <a:latin typeface="+mn-lt"/>
                <a:ea typeface="+mn-cs"/>
                <a:cs typeface="+mn-cs"/>
              </a:defRPr>
            </a:pPr>
          </a:p>
        </c:txPr>
        <c:crossAx val="30679763"/>
        <c:crosses val="autoZero"/>
        <c:crossBetween val="between"/>
        <c:dispUnits/>
      </c:valAx>
      <c:spPr>
        <a:noFill/>
        <a:ln>
          <a:noFill/>
        </a:ln>
      </c:spPr>
    </c:plotArea>
    <c:plotVisOnly val="1"/>
    <c:dispBlanksAs val="gap"/>
    <c:showDLblsOverMax val="0"/>
  </c:chart>
  <c:spPr>
    <a:solidFill>
      <a:srgbClr val="002060"/>
    </a:solidFill>
    <a:ln w="9525" cap="flat" cmpd="sng">
      <a:solidFill>
        <a:schemeClr val="tx1">
          <a:lumMod val="15000"/>
          <a:lumOff val="85000"/>
        </a:schemeClr>
      </a:solidFill>
      <a:round/>
    </a:ln>
  </c:spPr>
  <c:userShapes r:id="rId1"/>
  <c:lang xmlns:c="http://schemas.openxmlformats.org/drawingml/2006/chart" val="en-US"/>
  <c:printSettings xmlns:c="http://schemas.openxmlformats.org/drawingml/2006/chart">
    <c:headerFooter/>
    <c:pageMargins b="0.75" l="0.7" r="0.7" t="0.75" header="0.3" footer="0.3"/>
    <c:pageSetup/>
  </c:printSettings>
  <c:date1904 val="0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roundedCorners val="0"/>
  <mc:AlternateContent xmlns:mc="http://schemas.openxmlformats.org/markup-compatibility/2006">
    <mc:Choice xmlns:c14="http://schemas.microsoft.com/office/drawing/2007/8/2/chart" Requires="c14">
      <c:style val="102"/>
    </mc:Choice>
    <mc:Fallback>
      <c:style val="2"/>
    </mc:Fallback>
  </mc:AlternateContent>
  <c:chart>
    <c:autoTitleDeleted val="0"/>
    <c:title>
      <c:tx>
        <c:rich>
          <a:bodyPr vert="horz" rot="0" anchor="ctr"/>
          <a:lstStyle/>
          <a:p>
            <a:pPr algn="ctr">
              <a:defRPr/>
            </a:pPr>
            <a:r>
              <a:rPr lang="en-US" sz="1600" b="1" i="0" u="none" baseline="0">
                <a:solidFill>
                  <a:schemeClr val="bg1">
                    <a:lumMod val="95000"/>
                  </a:schemeClr>
                </a:solidFill>
                <a:latin typeface="+mn-lt"/>
                <a:ea typeface="Calibri"/>
                <a:cs typeface="Calibri"/>
              </a:rPr>
              <a:t>Provenance des analyses</a:t>
            </a:r>
          </a:p>
        </c:rich>
      </c:tx>
      <c:layout/>
      <c:overlay val="0"/>
      <c:spPr>
        <a:noFill/>
        <a:ln>
          <a:noFill/>
        </a:ln>
      </c:spPr>
    </c:title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'Provenance des analyses'!$B$33</c:f>
              <c:strCache>
                <c:ptCount val="1"/>
                <c:pt idx="0">
                  <c:v>Provenance CDD</c:v>
                </c:pt>
              </c:strCache>
            </c:strRef>
          </c:tx>
          <c:spPr>
            <a:solidFill>
              <a:srgbClr val="4472C4"/>
            </a:solidFill>
            <a:ln>
              <a:noFill/>
            </a:ln>
            <a:effectLst>
              <a:outerShdw blurRad="57150" dist="19050" dir="5400000" algn="ctr" rotWithShape="0">
                <a:prstClr val="black">
                  <a:alpha val="63000"/>
                </a:prstClr>
              </a:outerShdw>
            </a:effectLst>
          </c:spPr>
          <c:invertIfNegative val="0"/>
          <c:extLst>
            <c:ext xmlns:c14="http://schemas.microsoft.com/office/drawing/2007/8/2/chart" uri="{6F2FDCE9-48DA-4B69-8628-5D25D57E5C99}">
              <c14:invertSolidFillFmt>
                <c14:spPr>
                  <a:solidFill>
                    <a:srgbClr val="000000"/>
                  </a:solidFill>
                </c14:spPr>
              </c14:invertSolidFillFmt>
            </c:ext>
          </c:extLst>
          <c:dLbls>
            <c:numFmt formatCode="General" sourceLinked="1"/>
            <c:spPr>
              <a:noFill/>
              <a:ln>
                <a:noFill/>
              </a:ln>
            </c:spPr>
            <c:showLegendKey val="0"/>
            <c:showVal val="0"/>
            <c:showBubbleSize val="0"/>
            <c:showCatName val="0"/>
            <c:showSerName val="0"/>
            <c:showPercent val="0"/>
            <c:leaderLines/>
          </c:dLbls>
          <c:cat>
            <c:strRef>
              <c:f>'Provenance des analyses'!$A$34:$A$63</c:f>
              <c:strCache/>
            </c:strRef>
          </c:cat>
          <c:val>
            <c:numRef>
              <c:f>'Provenance des analyses'!$B$34:$B$63</c:f>
              <c:numCache/>
            </c:numRef>
          </c:val>
        </c:ser>
        <c:ser>
          <c:idx val="1"/>
          <c:order val="1"/>
          <c:tx>
            <c:strRef>
              <c:f>'Provenance des analyses'!$C$33</c:f>
              <c:strCache>
                <c:ptCount val="1"/>
                <c:pt idx="0">
                  <c:v>Autre provenance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atMod val="103000"/>
                    <a:lumMod val="102000"/>
                    <a:tint val="94000"/>
                  </a:schemeClr>
                </a:gs>
                <a:gs pos="50000">
                  <a:schemeClr val="accent2">
                    <a:satMod val="110000"/>
                    <a:lumMod val="100000"/>
                    <a:shade val="100000"/>
                  </a:schemeClr>
                </a:gs>
                <a:gs pos="100000">
                  <a:schemeClr val="accent2">
                    <a:lumMod val="99000"/>
                    <a:satMod val="120000"/>
                    <a:shade val="78000"/>
                  </a:schemeClr>
                </a:gs>
              </a:gsLst>
              <a:lin ang="5400000"/>
            </a:gradFill>
            <a:ln>
              <a:noFill/>
            </a:ln>
            <a:effectLst>
              <a:outerShdw blurRad="57150" dist="19050" dir="5400000" algn="ctr" rotWithShape="0">
                <a:prstClr val="black">
                  <a:alpha val="63000"/>
                </a:prstClr>
              </a:outerShdw>
            </a:effectLst>
          </c:spPr>
          <c:invertIfNegative val="0"/>
          <c:extLst>
            <c:ext xmlns:c14="http://schemas.microsoft.com/office/drawing/2007/8/2/chart" uri="{6F2FDCE9-48DA-4B69-8628-5D25D57E5C99}">
              <c14:invertSolidFillFmt>
                <c14:spPr>
                  <a:solidFill>
                    <a:srgbClr val="000000"/>
                  </a:solidFill>
                </c14:spPr>
              </c14:invertSolidFillFmt>
            </c:ext>
          </c:extLst>
          <c:dLbls>
            <c:numFmt formatCode="General" sourceLinked="1"/>
            <c:spPr>
              <a:noFill/>
              <a:ln>
                <a:noFill/>
              </a:ln>
            </c:spPr>
            <c:showLegendKey val="0"/>
            <c:showVal val="0"/>
            <c:showBubbleSize val="0"/>
            <c:showCatName val="0"/>
            <c:showSerName val="0"/>
            <c:showPercent val="0"/>
            <c:leaderLines/>
          </c:dLbls>
          <c:cat>
            <c:strRef>
              <c:f>'Provenance des analyses'!$A$34:$A$63</c:f>
              <c:strCache/>
            </c:strRef>
          </c:cat>
          <c:val>
            <c:numRef>
              <c:f>'Provenance des analyses'!$C$34:$C$63</c:f>
              <c:numCache/>
            </c:numRef>
          </c:val>
        </c:ser>
        <c:overlap val="100"/>
        <c:axId val="48738009"/>
        <c:axId val="60940633"/>
      </c:barChart>
      <c:catAx>
        <c:axId val="48738009"/>
        <c:scaling>
          <c:orientation val="minMax"/>
        </c:scaling>
        <c:axPos val="b"/>
        <c:delete val="0"/>
        <c:numFmt formatCode="m/d/yyyy" sourceLinked="1"/>
        <c:majorTickMark val="out"/>
        <c:minorTickMark val="none"/>
        <c:tickLblPos val="nextTo"/>
        <c:spPr>
          <a:noFill/>
          <a:ln w="12700" cap="flat" cmpd="sng">
            <a:solidFill>
              <a:schemeClr val="bg1">
                <a:lumMod val="95000"/>
                <a:alpha val="54000"/>
              </a:schemeClr>
            </a:solidFill>
            <a:round/>
          </a:ln>
        </c:spPr>
        <c:txPr>
          <a:bodyPr/>
          <a:lstStyle/>
          <a:p>
            <a:pPr>
              <a:defRPr lang="en-US" sz="900" b="0" i="0" u="none" baseline="0">
                <a:solidFill>
                  <a:schemeClr val="bg1">
                    <a:lumMod val="85000"/>
                  </a:schemeClr>
                </a:solidFill>
                <a:latin typeface="+mn-lt"/>
                <a:ea typeface="+mn-cs"/>
                <a:cs typeface="+mn-cs"/>
              </a:defRPr>
            </a:pPr>
          </a:p>
        </c:txPr>
        <c:crossAx val="60940633"/>
        <c:crosses val="autoZero"/>
        <c:auto val="1"/>
        <c:lblOffset val="100"/>
        <c:noMultiLvlLbl val="0"/>
      </c:catAx>
      <c:valAx>
        <c:axId val="60940633"/>
        <c:scaling>
          <c:orientation val="minMax"/>
        </c:scaling>
        <c:axPos val="l"/>
        <c:majorGridlines>
          <c:spPr>
            <a:ln w="9525" cap="flat" cmpd="sng">
              <a:solidFill>
                <a:schemeClr val="bg1">
                  <a:lumMod val="95000"/>
                  <a:alpha val="10000"/>
                </a:schemeClr>
              </a:solidFill>
              <a:round/>
            </a:ln>
          </c:spPr>
        </c:majorGridlines>
        <c:delete val="0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</c:spPr>
        <c:txPr>
          <a:bodyPr/>
          <a:lstStyle/>
          <a:p>
            <a:pPr>
              <a:defRPr lang="en-US" sz="900" b="0" i="0" u="none" baseline="0">
                <a:solidFill>
                  <a:schemeClr val="bg1">
                    <a:lumMod val="85000"/>
                  </a:schemeClr>
                </a:solidFill>
                <a:latin typeface="+mn-lt"/>
                <a:ea typeface="+mn-cs"/>
                <a:cs typeface="+mn-cs"/>
              </a:defRPr>
            </a:pPr>
          </a:p>
        </c:txPr>
        <c:crossAx val="48738009"/>
        <c:crosses val="autoZero"/>
        <c:crossBetween val="between"/>
        <c:dispUnits/>
      </c:valAx>
      <c:spPr>
        <a:noFill/>
        <a:ln>
          <a:noFill/>
        </a:ln>
      </c:spPr>
    </c:plotArea>
    <c:legend>
      <c:legendPos val="b"/>
      <c:layout/>
      <c:overlay val="0"/>
      <c:spPr>
        <a:noFill/>
        <a:ln>
          <a:noFill/>
        </a:ln>
      </c:spPr>
      <c:txPr>
        <a:bodyPr vert="horz" rot="0"/>
        <a:lstStyle/>
        <a:p>
          <a:pPr>
            <a:defRPr lang="en-US" sz="900" b="0" i="0" u="none" baseline="0">
              <a:solidFill>
                <a:schemeClr val="bg1">
                  <a:lumMod val="85000"/>
                </a:schemeClr>
              </a:solidFill>
              <a:latin typeface="+mn-lt"/>
              <a:ea typeface="Calibri"/>
              <a:cs typeface="Calibri"/>
            </a:defRPr>
          </a:pPr>
        </a:p>
      </c:txPr>
    </c:legend>
    <c:plotVisOnly val="1"/>
    <c:dispBlanksAs val="gap"/>
    <c:showDLblsOverMax val="0"/>
  </c:chart>
  <c:spPr>
    <a:solidFill>
      <a:srgbClr val="002060"/>
    </a:solidFill>
    <a:ln>
      <a:noFill/>
    </a:ln>
  </c:spPr>
  <c:lang xmlns:c="http://schemas.openxmlformats.org/drawingml/2006/chart" val="en-US"/>
  <c:printSettings xmlns:c="http://schemas.openxmlformats.org/drawingml/2006/chart">
    <c:headerFooter/>
    <c:pageMargins b="0.75" l="0.7" r="0.7" t="0.75" header="0.3" footer="0.3"/>
    <c:pageSetup/>
  </c:printSettings>
  <c:date1904 val="0"/>
</c:chartSpace>
</file>

<file path=xl/charts/chart7.xml><?xml version="1.0" encoding="utf-8"?>
<cs:chartStyle xmlns:cs="http://schemas.microsoft.com/office/drawing/2012/chartStyle" xmlns:a="http://schemas.openxmlformats.org/drawingml/2006/main" id="304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chart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drawings/_rels/drawing10.xml.rels><?xml version="1.0" encoding="utf-8" standalone="yes"?><Relationships xmlns="http://schemas.openxmlformats.org/package/2006/relationships"><Relationship Id="rId1" Type="http://schemas.openxmlformats.org/officeDocument/2006/relationships/chart" Target="../charts/chart5.xml" /></Relationships>
</file>

<file path=xl/drawings/_rels/drawing11.xml.rels><?xml version="1.0" encoding="utf-8" standalone="yes"?><Relationships xmlns="http://schemas.openxmlformats.org/package/2006/relationships"><Relationship Id="rId1" Type="http://schemas.openxmlformats.org/officeDocument/2006/relationships/chart" Target="../charts/chart6.xml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chart" Target="../charts/chart1.xml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chart" Target="../charts/chart2.xml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chart" Target="../charts/chart3.xml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chart" Target="../charts/chart4.xml" /></Relationships>
</file>

<file path=xl/drawings/drawing1.xml><?xml version="1.0" encoding="utf-8"?>
<c:userShapes xmlns:c="http://schemas.openxmlformats.org/drawingml/2006/chart" xmlns:a="http://schemas.openxmlformats.org/drawingml/2006/main" xmlns:r="http://schemas.openxmlformats.org/officeDocument/2006/relationships">
  <cdr:relSizeAnchor xmlns:cdr="http://schemas.openxmlformats.org/drawingml/2006/chartDrawing">
    <cdr:from>
      <cdr:x>0.69375</cdr:x>
      <cdr:y>0.94425</cdr:y>
    </cdr:from>
    <cdr:to>
      <cdr:x>0.9365</cdr:x>
      <cdr:y>1</cdr:y>
    </cdr:to>
    <cdr:sp macro="" textlink="">
      <cdr:nvSpPr>
        <cdr:cNvPr id="2" name="ZoneTexte 1"/>
        <cdr:cNvSpPr txBox="1"/>
      </cdr:nvSpPr>
      <cdr:spPr>
        <a:xfrm>
          <a:off x="10363200" y="5543550"/>
          <a:ext cx="3629025" cy="323850"/>
        </a:xfrm>
        <a:prstGeom prst="rect">
          <a:avLst/>
        </a:prstGeom>
        <a:ln>
          <a:noFill/>
        </a:ln>
      </cdr:spPr>
      <cdr:txBody>
        <a:bodyPr vertOverflow="clip" wrap="none" rtlCol="0"/>
        <a:lstStyle/>
        <a:p>
          <a:endParaRPr lang="fr-CA" sz="1100"/>
        </a:p>
      </cdr:txBody>
    </cdr:sp>
  </cdr:relSizeAnchor>
  <cdr:relSizeAnchor xmlns:cdr="http://schemas.openxmlformats.org/drawingml/2006/chartDrawing">
    <cdr:from>
      <cdr:x>0.737</cdr:x>
      <cdr:y>0.89825</cdr:y>
    </cdr:from>
    <cdr:to>
      <cdr:x>1</cdr:x>
      <cdr:y>1</cdr:y>
    </cdr:to>
    <cdr:sp macro="" textlink="">
      <cdr:nvSpPr>
        <cdr:cNvPr id="3" name="ZoneTexte 2"/>
        <cdr:cNvSpPr txBox="1"/>
      </cdr:nvSpPr>
      <cdr:spPr>
        <a:xfrm>
          <a:off x="11010900" y="5276850"/>
          <a:ext cx="3933825" cy="600075"/>
        </a:xfrm>
        <a:prstGeom prst="rect">
          <a:avLst/>
        </a:prstGeom>
        <a:ln>
          <a:noFill/>
        </a:ln>
      </cdr:spPr>
      <cdr:txBody>
        <a:bodyPr vertOverflow="clip" wrap="none" rtlCol="0"/>
        <a:lstStyle/>
        <a:p>
          <a:endParaRPr lang="fr-CA" sz="1100"/>
        </a:p>
      </cdr:txBody>
    </cdr:sp>
  </cdr:relSizeAnchor>
  <cdr:relSizeAnchor xmlns:cdr="http://schemas.openxmlformats.org/drawingml/2006/chartDrawing">
    <cdr:from>
      <cdr:x>0.67825</cdr:x>
      <cdr:y>0.944</cdr:y>
    </cdr:from>
    <cdr:to>
      <cdr:x>0.9925</cdr:x>
      <cdr:y>0.992</cdr:y>
    </cdr:to>
    <cdr:sp macro="" textlink="'Données quotidiennes'!$M$43">
      <cdr:nvSpPr>
        <cdr:cNvPr id="4" name="ZoneTexte 3"/>
        <cdr:cNvSpPr txBox="1"/>
      </cdr:nvSpPr>
      <cdr:spPr>
        <a:xfrm>
          <a:off x="10134600" y="5543550"/>
          <a:ext cx="4695825" cy="285750"/>
        </a:xfrm>
        <a:prstGeom prst="rect">
          <a:avLst/>
        </a:prstGeom>
        <a:solidFill>
          <a:srgbClr val="FFFFFF"/>
        </a:solidFill>
        <a:ln w="9525" cmpd="sng">
          <a:solidFill>
            <a:schemeClr val="lt1">
              <a:shade val="50000"/>
            </a:schemeClr>
          </a:solidFill>
          <a:headEnd type="none"/>
          <a:tailEnd type="none"/>
        </a:ln>
      </cdr:spPr>
      <c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tx1"/>
        </a:fontRef>
      </cdr:style>
      <cdr:txBody>
        <a:bodyPr vertOverflow="clip" horzOverflow="clip" wrap="square" rtlCol="0" anchor="t"/>
        <a:lstStyle/>
        <a:p>
          <a:pPr marL="0" indent="0"/>
          <a:fld id="{F04FA961-4144-472A-9ED5-5F911E3D3F3F}" type="TxLink">
            <a:rPr lang="en-US" sz="1100" b="0" i="0" u="none" strike="noStrike">
              <a:solidFill>
                <a:srgbClr val="000000"/>
              </a:solidFill>
              <a:latin typeface="Calibri"/>
              <a:ea typeface="+mn-ea"/>
              <a:cs typeface="Calibri"/>
            </a:rPr>
            <a:pPr marL="0" indent="0"/>
            <a:t>Cumulatif: 15 904 738 prélèvements et 15 727 001 analyses</a:t>
          </a:fld>
          <a:endParaRPr lang="fr-CA" sz="1100" b="0" i="0" u="none" strike="noStrike">
            <a:solidFill>
              <a:srgbClr val="000000"/>
            </a:solidFill>
            <a:latin typeface="Calibri"/>
            <a:ea typeface="+mn-ea"/>
            <a:cs typeface="Calibri"/>
          </a:endParaRPr>
        </a:p>
      </cdr:txBody>
    </cdr:sp>
  </cdr:relSizeAnchor>
</c:userShapes>
</file>

<file path=xl/drawings/drawing10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>
    <xdr:from>
      <xdr:col>0</xdr:col>
      <xdr:colOff>0</xdr:colOff>
      <xdr:row>0</xdr:row>
      <xdr:rowOff>0</xdr:rowOff>
    </xdr:from>
    <xdr:to>
      <xdr:col>12</xdr:col>
      <xdr:colOff>276225</xdr:colOff>
      <xdr:row>21</xdr:row>
      <xdr:rowOff>133350</xdr:rowOff>
    </xdr:to>
    <xdr:graphicFrame macro="">
      <xdr:nvGraphicFramePr>
        <xdr:cNvPr id="2" name="Graphique 1"/>
        <xdr:cNvGraphicFramePr/>
      </xdr:nvGraphicFramePr>
      <xdr:xfrm>
        <a:off x="0" y="0"/>
        <a:ext cx="9925050" cy="4114800"/>
      </xdr:xfrm>
      <a:graphic>
        <a:graphicData uri="http://schemas.openxmlformats.org/drawingml/2006/chart">
          <c:chart xmlns:c="http://schemas.openxmlformats.org/drawingml/2006/chart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>
    <xdr:from>
      <xdr:col>0</xdr:col>
      <xdr:colOff>0</xdr:colOff>
      <xdr:row>0</xdr:row>
      <xdr:rowOff>0</xdr:rowOff>
    </xdr:from>
    <xdr:to>
      <xdr:col>14</xdr:col>
      <xdr:colOff>752475</xdr:colOff>
      <xdr:row>29</xdr:row>
      <xdr:rowOff>133350</xdr:rowOff>
    </xdr:to>
    <xdr:graphicFrame macro="">
      <xdr:nvGraphicFramePr>
        <xdr:cNvPr id="3" name="Graphique 2"/>
        <xdr:cNvGraphicFramePr/>
      </xdr:nvGraphicFramePr>
      <xdr:xfrm>
        <a:off x="0" y="0"/>
        <a:ext cx="12592050" cy="5657850"/>
      </xdr:xfrm>
      <a:graphic>
        <a:graphicData uri="http://schemas.openxmlformats.org/drawingml/2006/chart">
          <c:chart xmlns:c="http://schemas.openxmlformats.org/drawingml/2006/chart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>
    <xdr:from>
      <xdr:col>0</xdr:col>
      <xdr:colOff>19050</xdr:colOff>
      <xdr:row>0</xdr:row>
      <xdr:rowOff>19050</xdr:rowOff>
    </xdr:from>
    <xdr:to>
      <xdr:col>16</xdr:col>
      <xdr:colOff>9525</xdr:colOff>
      <xdr:row>30</xdr:row>
      <xdr:rowOff>180975</xdr:rowOff>
    </xdr:to>
    <xdr:graphicFrame macro="">
      <xdr:nvGraphicFramePr>
        <xdr:cNvPr id="2" name="Graphique 1"/>
        <xdr:cNvGraphicFramePr/>
      </xdr:nvGraphicFramePr>
      <xdr:xfrm>
        <a:off x="19050" y="19050"/>
        <a:ext cx="14944725" cy="5876925"/>
      </xdr:xfrm>
      <a:graphic>
        <a:graphicData uri="http://schemas.openxmlformats.org/drawingml/2006/chart">
          <c:chart xmlns:c="http://schemas.openxmlformats.org/drawingml/2006/chart" r:id="rId1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 xmlns:a="http://schemas.openxmlformats.org/drawingml/2006/main" xmlns:r="http://schemas.openxmlformats.org/officeDocument/2006/relationships">
  <cdr:relSizeAnchor xmlns:cdr="http://schemas.openxmlformats.org/drawingml/2006/chartDrawing">
    <cdr:from>
      <cdr:x>0.2975</cdr:x>
      <cdr:y>0.0435</cdr:y>
    </cdr:from>
    <cdr:to>
      <cdr:x>0.70375</cdr:x>
      <cdr:y>0.09225</cdr:y>
    </cdr:to>
    <cdr:sp macro="" textlink="Volumétrie!$M$7">
      <cdr:nvSpPr>
        <cdr:cNvPr id="2" name="ZoneTexte 1"/>
        <cdr:cNvSpPr txBox="1"/>
      </cdr:nvSpPr>
      <cdr:spPr>
        <a:xfrm>
          <a:off x="4352925" y="323850"/>
          <a:ext cx="5943600" cy="371475"/>
        </a:xfrm>
        <a:prstGeom prst="rect">
          <a:avLst/>
        </a:prstGeom>
        <a:noFill/>
        <a:ln>
          <a:noFill/>
        </a:ln>
      </cdr:spPr>
      <c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tx1"/>
        </a:fontRef>
      </cdr:style>
      <cdr:txBody>
        <a:bodyPr vertOverflow="clip" horzOverflow="clip" wrap="square" rtlCol="0" anchor="ctr">
          <a:spAutoFit/>
        </a:bodyPr>
        <a:lstStyle/>
        <a:p>
          <a:pPr marL="0" indent="0" algn="ctr"/>
          <a:fld id="{149044A8-263B-4F3D-83A8-A890F69389CD}" type="TxLink">
            <a:rPr lang="en-US" sz="2000" b="1" i="0" u="none" strike="noStrike">
              <a:solidFill>
                <a:schemeClr val="bg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pPr marL="0" indent="0" algn="ctr"/>
            <a:t>January 15, 2022</a:t>
          </a:fld>
          <a:endParaRPr lang="fr-CA" sz="2000" b="1" i="0" u="none" strike="noStrike">
            <a:solidFill>
              <a:schemeClr val="bg1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>
    <xdr:from>
      <xdr:col>0</xdr:col>
      <xdr:colOff>0</xdr:colOff>
      <xdr:row>0</xdr:row>
      <xdr:rowOff>0</xdr:rowOff>
    </xdr:from>
    <xdr:to>
      <xdr:col>11</xdr:col>
      <xdr:colOff>9525</xdr:colOff>
      <xdr:row>41</xdr:row>
      <xdr:rowOff>104775</xdr:rowOff>
    </xdr:to>
    <xdr:graphicFrame macro="">
      <xdr:nvGraphicFramePr>
        <xdr:cNvPr id="2" name="Graphique 1"/>
        <xdr:cNvGraphicFramePr/>
      </xdr:nvGraphicFramePr>
      <xdr:xfrm>
        <a:off x="0" y="0"/>
        <a:ext cx="14639925" cy="7543800"/>
      </xdr:xfrm>
      <a:graphic>
        <a:graphicData uri="http://schemas.openxmlformats.org/drawingml/2006/chart">
          <c:chart xmlns:c="http://schemas.openxmlformats.org/drawingml/2006/chart" r:id="rId1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 xmlns:a="http://schemas.openxmlformats.org/drawingml/2006/main" xmlns:r="http://schemas.openxmlformats.org/officeDocument/2006/relationships">
  <cdr:relSizeAnchor xmlns:cdr="http://schemas.openxmlformats.org/drawingml/2006/chartDrawing">
    <cdr:from>
      <cdr:x>0.30025</cdr:x>
      <cdr:y>0.8535</cdr:y>
    </cdr:from>
    <cdr:to>
      <cdr:x>0.431</cdr:x>
      <cdr:y>0.961</cdr:y>
    </cdr:to>
    <cdr:sp macro="" textlink="">
      <cdr:nvSpPr>
        <cdr:cNvPr id="2" name="ZoneTexte 1"/>
        <cdr:cNvSpPr txBox="1"/>
      </cdr:nvSpPr>
      <cdr:spPr>
        <a:xfrm>
          <a:off x="4314825" y="7439025"/>
          <a:ext cx="1885950" cy="933450"/>
        </a:xfrm>
        <a:prstGeom prst="rect">
          <a:avLst/>
        </a:prstGeom>
        <a:ln>
          <a:noFill/>
        </a:ln>
      </cdr:spPr>
      <cdr:txBody>
        <a:bodyPr vertOverflow="clip" wrap="square" rtlCol="0"/>
        <a:lstStyle/>
        <a:p>
          <a:endParaRPr lang="fr-CA" sz="1100"/>
        </a:p>
      </cdr:txBody>
    </cdr:sp>
  </cdr:relSizeAnchor>
  <cdr:relSizeAnchor xmlns:cdr="http://schemas.openxmlformats.org/drawingml/2006/chartDrawing">
    <cdr:from>
      <cdr:x>0.2135</cdr:x>
      <cdr:y>0.85</cdr:y>
    </cdr:from>
    <cdr:to>
      <cdr:x>0.234</cdr:x>
      <cdr:y>0.94175</cdr:y>
    </cdr:to>
    <cdr:sp macro="" textlink="">
      <cdr:nvSpPr>
        <cdr:cNvPr id="4" name="Accolade fermante 3"/>
        <cdr:cNvSpPr/>
      </cdr:nvSpPr>
      <cdr:spPr>
        <a:xfrm>
          <a:off x="3067050" y="7410450"/>
          <a:ext cx="295275" cy="800100"/>
        </a:xfrm>
        <a:prstGeom prst="rightBrace">
          <a:avLst>
            <a:gd name="adj1" fmla="val 8333"/>
            <a:gd name="adj2" fmla="val 52597"/>
          </a:avLst>
        </a:prstGeom>
        <a:ln w="25400">
          <a:solidFill>
            <a:schemeClr val="bg1"/>
          </a:solidFill>
          <a:headEnd type="none"/>
          <a:tailEnd type="none"/>
        </a:ln>
      </cdr:spPr>
      <c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cdr:style>
      <cdr:txBody>
        <a:bodyPr vertOverflow="clip"/>
        <a:lstStyle/>
        <a:p>
          <a:endParaRPr lang="fr-FR"/>
        </a:p>
      </cdr:txBody>
    </cdr:sp>
  </cdr:relSizeAnchor>
  <cdr:relSizeAnchor xmlns:cdr="http://schemas.openxmlformats.org/drawingml/2006/chartDrawing">
    <cdr:from>
      <cdr:x>0.3105</cdr:x>
      <cdr:y>0.883</cdr:y>
    </cdr:from>
    <cdr:to>
      <cdr:x>0.374</cdr:x>
      <cdr:y>0.986</cdr:y>
    </cdr:to>
    <cdr:sp macro="" textlink="">
      <cdr:nvSpPr>
        <cdr:cNvPr id="3" name="ZoneTexte 2"/>
        <cdr:cNvSpPr txBox="1"/>
      </cdr:nvSpPr>
      <cdr:spPr>
        <a:xfrm>
          <a:off x="4467225" y="7696200"/>
          <a:ext cx="914400" cy="895350"/>
        </a:xfrm>
        <a:prstGeom prst="rect">
          <a:avLst/>
        </a:prstGeom>
        <a:ln>
          <a:noFill/>
        </a:ln>
      </cdr:spPr>
      <cdr:txBody>
        <a:bodyPr vertOverflow="clip" wrap="none" rtlCol="0"/>
        <a:lstStyle/>
        <a:p>
          <a:endParaRPr lang="fr-CA" sz="1100"/>
        </a:p>
      </cdr:txBody>
    </cdr:sp>
  </cdr:relSizeAnchor>
  <cdr:relSizeAnchor xmlns:cdr="http://schemas.openxmlformats.org/drawingml/2006/chartDrawing">
    <cdr:from>
      <cdr:x>0.32675</cdr:x>
      <cdr:y>0.8905</cdr:y>
    </cdr:from>
    <cdr:to>
      <cdr:x>0.39025</cdr:x>
      <cdr:y>0.9935</cdr:y>
    </cdr:to>
    <cdr:sp macro="" textlink="">
      <cdr:nvSpPr>
        <cdr:cNvPr id="5" name="ZoneTexte 4"/>
        <cdr:cNvSpPr txBox="1"/>
      </cdr:nvSpPr>
      <cdr:spPr>
        <a:xfrm>
          <a:off x="4705350" y="7762875"/>
          <a:ext cx="914400" cy="895350"/>
        </a:xfrm>
        <a:prstGeom prst="rect">
          <a:avLst/>
        </a:prstGeom>
        <a:ln>
          <a:noFill/>
        </a:ln>
      </cdr:spPr>
      <cdr:txBody>
        <a:bodyPr vertOverflow="clip" wrap="none" rtlCol="0"/>
        <a:lstStyle/>
        <a:p>
          <a:endParaRPr lang="fr-CA" sz="1100"/>
        </a:p>
      </cdr:txBody>
    </cdr:sp>
  </cdr:relSizeAnchor>
  <cdr:relSizeAnchor xmlns:cdr="http://schemas.openxmlformats.org/drawingml/2006/chartDrawing">
    <cdr:from>
      <cdr:x>0.249</cdr:x>
      <cdr:y>0.88175</cdr:y>
    </cdr:from>
    <cdr:to>
      <cdr:x>0.48925</cdr:x>
      <cdr:y>0.92325</cdr:y>
    </cdr:to>
    <cdr:sp macro="" textlink="'Temps Réponse'!$J$35">
      <cdr:nvSpPr>
        <cdr:cNvPr id="12" name="ZoneTexte 11"/>
        <cdr:cNvSpPr txBox="1"/>
      </cdr:nvSpPr>
      <cdr:spPr>
        <a:xfrm>
          <a:off x="3581400" y="7686675"/>
          <a:ext cx="3457575" cy="361950"/>
        </a:xfrm>
        <a:prstGeom prst="rect">
          <a:avLst/>
        </a:prstGeom>
        <a:ln>
          <a:noFill/>
        </a:ln>
      </cdr:spPr>
      <cdr:txBody>
        <a:bodyPr vertOverflow="clip" wrap="none" rtlCol="0"/>
        <a:lstStyle/>
        <a:p>
          <a:fld id="{976FD1FF-5C41-47E2-A98C-CE87A9593342}" type="TxLink">
            <a:rPr lang="en-US" sz="1400" b="1" i="0" u="none" strike="noStrike">
              <a:solidFill>
                <a:schemeClr val="bg1"/>
              </a:solidFill>
              <a:latin typeface="Calibri"/>
              <a:cs typeface="Calibri"/>
            </a:rPr>
            <a:pPr/>
            <a:t>Backlog*:21,9% (5740 analyses)</a:t>
          </a:fld>
          <a:endParaRPr lang="fr-CA" sz="1400" b="1">
            <a:solidFill>
              <a:schemeClr val="bg1"/>
            </a:solidFill>
          </a:endParaRPr>
        </a:p>
      </cdr:txBody>
    </cdr:sp>
  </cdr:relSizeAnchor>
  <cdr:relSizeAnchor xmlns:cdr="http://schemas.openxmlformats.org/drawingml/2006/chartDrawing">
    <cdr:from>
      <cdr:x>0</cdr:x>
      <cdr:y>0.0665</cdr:y>
    </cdr:from>
    <cdr:to>
      <cdr:x>1</cdr:x>
      <cdr:y>0.10875</cdr:y>
    </cdr:to>
    <cdr:sp macro="" textlink="'Temps Réponse'!$J$38">
      <cdr:nvSpPr>
        <cdr:cNvPr id="6" name="ZoneTexte 5"/>
        <cdr:cNvSpPr txBox="1"/>
      </cdr:nvSpPr>
      <cdr:spPr>
        <a:xfrm>
          <a:off x="0" y="571500"/>
          <a:ext cx="14401800" cy="371475"/>
        </a:xfrm>
        <a:prstGeom prst="rect">
          <a:avLst/>
        </a:prstGeom>
        <a:noFill/>
        <a:ln>
          <a:noFill/>
        </a:ln>
      </cdr:spPr>
      <c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tx1"/>
        </a:fontRef>
      </cdr:style>
      <cdr:txBody>
        <a:bodyPr vertOverflow="clip" horzOverflow="clip" wrap="square" rtlCol="0" anchor="ctr">
          <a:spAutoFit/>
        </a:bodyPr>
        <a:lstStyle/>
        <a:p>
          <a:pPr marL="0" indent="0" algn="ctr"/>
          <a:fld id="{70253335-D3B2-481B-9974-720CBDF8C42D}" type="TxLink">
            <a:rPr lang="en-US" sz="1800" b="1" i="0" u="none" strike="noStrike">
              <a:solidFill>
                <a:schemeClr val="bg1"/>
              </a:solidFill>
              <a:latin typeface="Calibri"/>
              <a:ea typeface="+mn-ea"/>
              <a:cs typeface="Calibri"/>
            </a:rPr>
            <a:pPr marL="0" indent="0" algn="ctr"/>
            <a:t>January 15, 2022</a:t>
          </a:fld>
          <a:endParaRPr lang="fr-CA" sz="1800" b="1" i="0" u="none" strike="noStrike">
            <a:solidFill>
              <a:schemeClr val="bg1"/>
            </a:solidFill>
            <a:latin typeface="Calibri"/>
            <a:ea typeface="+mn-ea"/>
            <a:cs typeface="Calibri"/>
          </a:endParaRPr>
        </a:p>
      </cdr:txBody>
    </cdr:sp>
  </cdr:relSizeAnchor>
  <cdr:relSizeAnchor xmlns:cdr="http://schemas.openxmlformats.org/drawingml/2006/chartDrawing">
    <cdr:from>
      <cdr:x>0</cdr:x>
      <cdr:y>0.09875</cdr:y>
    </cdr:from>
    <cdr:to>
      <cdr:x>1</cdr:x>
      <cdr:y>0.141</cdr:y>
    </cdr:to>
    <cdr:sp macro="" textlink="'Temps Réponse'!$J$39">
      <cdr:nvSpPr>
        <cdr:cNvPr id="7" name="ZoneTexte 6"/>
        <cdr:cNvSpPr txBox="1"/>
      </cdr:nvSpPr>
      <cdr:spPr>
        <a:xfrm>
          <a:off x="0" y="857250"/>
          <a:ext cx="14401800" cy="371475"/>
        </a:xfrm>
        <a:prstGeom prst="rect">
          <a:avLst/>
        </a:prstGeom>
        <a:noFill/>
        <a:ln>
          <a:noFill/>
        </a:ln>
      </cdr:spPr>
      <c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tx1"/>
        </a:fontRef>
      </cdr:style>
      <cdr:txBody>
        <a:bodyPr vertOverflow="clip" horzOverflow="clip" wrap="square" rtlCol="0" anchor="ctr">
          <a:spAutoFit/>
        </a:bodyPr>
        <a:lstStyle/>
        <a:p>
          <a:pPr marL="0" indent="0" algn="ctr"/>
          <a:fld id="{55228BF1-20A3-488C-856B-76F82A62DD79}" type="TxLink">
            <a:rPr lang="en-US" sz="1800" b="1" i="0" u="none" strike="noStrike">
              <a:solidFill>
                <a:srgbClr val="C9FFC9"/>
              </a:solidFill>
              <a:latin typeface="Calibri"/>
              <a:ea typeface="+mn-ea"/>
              <a:cs typeface="Calibri"/>
            </a:rPr>
            <a:pPr marL="0" indent="0" algn="ctr"/>
            <a:t>Pourcentage d’analyses réalisées en 24 heures ou moins (tout le Québec) : 78%</a:t>
          </a:fld>
          <a:endParaRPr lang="fr-CA" sz="1800" b="1" i="0" u="none" strike="noStrike">
            <a:solidFill>
              <a:srgbClr val="C9FFC9"/>
            </a:solidFill>
            <a:latin typeface="Calibri"/>
            <a:ea typeface="+mn-ea"/>
            <a:cs typeface="Calibri"/>
          </a:endParaRPr>
        </a:p>
      </cdr:txBody>
    </cdr:sp>
  </cdr:relSizeAnchor>
  <cdr:relSizeAnchor xmlns:cdr="http://schemas.openxmlformats.org/drawingml/2006/chartDrawing">
    <cdr:from>
      <cdr:x>0.519</cdr:x>
      <cdr:y>0.87025</cdr:y>
    </cdr:from>
    <cdr:to>
      <cdr:x>0.68625</cdr:x>
      <cdr:y>0.9145</cdr:y>
    </cdr:to>
    <cdr:sp macro="" textlink="">
      <cdr:nvSpPr>
        <cdr:cNvPr id="8" name="ZoneTexte 7"/>
        <cdr:cNvSpPr txBox="1"/>
      </cdr:nvSpPr>
      <cdr:spPr>
        <a:xfrm>
          <a:off x="7467600" y="7591425"/>
          <a:ext cx="2409825" cy="390525"/>
        </a:xfrm>
        <a:prstGeom prst="rect">
          <a:avLst/>
        </a:prstGeom>
        <a:ln>
          <a:noFill/>
        </a:ln>
      </cdr:spPr>
      <cdr:txBody>
        <a:bodyPr vertOverflow="clip" wrap="square" rtlCol="0"/>
        <a:lstStyle/>
        <a:p>
          <a:endParaRPr lang="fr-CA" sz="1100"/>
        </a:p>
      </cdr:txBody>
    </cdr:sp>
  </cdr:relSizeAnchor>
  <cdr:relSizeAnchor xmlns:cdr="http://schemas.openxmlformats.org/drawingml/2006/chartDrawing">
    <cdr:from>
      <cdr:x>0.49325</cdr:x>
      <cdr:y>0.93175</cdr:y>
    </cdr:from>
    <cdr:to>
      <cdr:x>1</cdr:x>
      <cdr:y>1</cdr:y>
    </cdr:to>
    <cdr:sp macro="" textlink="">
      <cdr:nvSpPr>
        <cdr:cNvPr id="9" name="ZoneTexte 8"/>
        <cdr:cNvSpPr txBox="1"/>
      </cdr:nvSpPr>
      <cdr:spPr>
        <a:xfrm>
          <a:off x="7096125" y="8124825"/>
          <a:ext cx="7296150" cy="600075"/>
        </a:xfrm>
        <a:prstGeom prst="rect">
          <a:avLst/>
        </a:prstGeom>
        <a:ln>
          <a:noFill/>
        </a:ln>
      </cdr:spPr>
      <cdr:txBody>
        <a:bodyPr vertOverflow="clip" wrap="square" rtlCol="0" anchor="ctr"/>
        <a:lstStyle/>
        <a:p>
          <a:pPr algn="l"/>
          <a:r>
            <a:rPr lang="fr-CA" sz="1400" b="1">
              <a:solidFill>
                <a:schemeClr val="bg1"/>
              </a:solidFill>
              <a:effectLst/>
              <a:latin typeface="+mn-lt"/>
              <a:ea typeface="+mn-ea"/>
              <a:cs typeface="+mn-cs"/>
            </a:rPr>
            <a:t>*  Nombre d'échantillons dont le temps réponse est de plus de 24 heures entre le prélèvement et l'émission du rapport d'analyse.</a:t>
          </a:r>
          <a:endParaRPr lang="fr-CA" sz="1400" b="1">
            <a:solidFill>
              <a:schemeClr val="bg1"/>
            </a:solidFill>
          </a:endParaRPr>
        </a:p>
      </cdr:txBody>
    </cdr:sp>
  </cdr:relSizeAnchor>
  <cdr:relSizeAnchor xmlns:cdr="http://schemas.openxmlformats.org/drawingml/2006/chartDrawing">
    <cdr:from>
      <cdr:x>0</cdr:x>
      <cdr:y>0.04025</cdr:y>
    </cdr:from>
    <cdr:to>
      <cdr:x>1</cdr:x>
      <cdr:y>0.077</cdr:y>
    </cdr:to>
    <cdr:sp macro="" textlink="'Temps Réponse'!$J$37">
      <cdr:nvSpPr>
        <cdr:cNvPr id="10" name="ZoneTexte 9"/>
        <cdr:cNvSpPr txBox="1"/>
      </cdr:nvSpPr>
      <cdr:spPr>
        <a:xfrm>
          <a:off x="0" y="342900"/>
          <a:ext cx="14401800" cy="323850"/>
        </a:xfrm>
        <a:prstGeom prst="rect">
          <a:avLst/>
        </a:prstGeom>
        <a:ln>
          <a:noFill/>
        </a:ln>
      </cdr:spPr>
      <cdr:txBody>
        <a:bodyPr vertOverflow="clip" wrap="none" rtlCol="0" anchor="ctr"/>
        <a:lstStyle/>
        <a:p>
          <a:pPr algn="ctr"/>
          <a:fld id="{F74897AC-6A6E-42A9-9C8C-F8AF1648EB96}" type="TxLink">
            <a:rPr lang="en-US" sz="1400" b="1" i="0" u="none" strike="noStrike">
              <a:solidFill>
                <a:srgbClr val="FFFF00"/>
              </a:solidFill>
              <a:latin typeface="Arial" panose="020B0604020202020204" pitchFamily="34" charset="0"/>
              <a:cs typeface="Arial" panose="020B0604020202020204" pitchFamily="34" charset="0"/>
            </a:rPr>
            <a:pPr algn="ctr"/>
            <a:t>(Prélèvement au résultat)</a:t>
          </a:fld>
          <a:endParaRPr lang="fr-CA" sz="1400" b="1">
            <a:solidFill>
              <a:srgbClr val="FFFF00"/>
            </a:solidFill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>
    <xdr:from>
      <xdr:col>0</xdr:col>
      <xdr:colOff>0</xdr:colOff>
      <xdr:row>0</xdr:row>
      <xdr:rowOff>0</xdr:rowOff>
    </xdr:from>
    <xdr:to>
      <xdr:col>8</xdr:col>
      <xdr:colOff>657225</xdr:colOff>
      <xdr:row>46</xdr:row>
      <xdr:rowOff>104775</xdr:rowOff>
    </xdr:to>
    <xdr:graphicFrame macro="">
      <xdr:nvGraphicFramePr>
        <xdr:cNvPr id="2" name="Graphique 1"/>
        <xdr:cNvGraphicFramePr/>
      </xdr:nvGraphicFramePr>
      <xdr:xfrm>
        <a:off x="0" y="0"/>
        <a:ext cx="14401800" cy="8724900"/>
      </xdr:xfrm>
      <a:graphic>
        <a:graphicData uri="http://schemas.openxmlformats.org/drawingml/2006/chart">
          <c:chart xmlns:c="http://schemas.openxmlformats.org/drawingml/2006/chart" r:id="rId1"/>
        </a:graphicData>
      </a:graphic>
    </xdr:graphicFrame>
    <xdr:clientData/>
  </xdr:twoCellAnchor>
</xdr:wsDr>
</file>

<file path=xl/drawings/drawing7.xml><?xml version="1.0" encoding="utf-8"?>
<c:userShapes xmlns:c="http://schemas.openxmlformats.org/drawingml/2006/chart" xmlns:a="http://schemas.openxmlformats.org/drawingml/2006/main" xmlns:r="http://schemas.openxmlformats.org/officeDocument/2006/relationships">
  <cdr:relSizeAnchor xmlns:cdr="http://schemas.openxmlformats.org/drawingml/2006/chartDrawing">
    <cdr:from>
      <cdr:x>0.55275</cdr:x>
      <cdr:y>0.068</cdr:y>
    </cdr:from>
    <cdr:to>
      <cdr:x>0.9595</cdr:x>
      <cdr:y>0.1395</cdr:y>
    </cdr:to>
    <cdr:sp macro="" textlink="'Prélèvement par âge'!$M$7">
      <cdr:nvSpPr>
        <cdr:cNvPr id="2" name="ZoneTexte 1"/>
        <cdr:cNvSpPr txBox="1"/>
      </cdr:nvSpPr>
      <cdr:spPr>
        <a:xfrm>
          <a:off x="5076825" y="381000"/>
          <a:ext cx="3743325" cy="409575"/>
        </a:xfrm>
        <a:prstGeom prst="rect">
          <a:avLst/>
        </a:prstGeom>
        <a:noFill/>
        <a:ln>
          <a:noFill/>
        </a:ln>
      </cdr:spPr>
      <c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tx1"/>
        </a:fontRef>
      </cdr:style>
      <cdr:txBody>
        <a:bodyPr vertOverflow="clip" horzOverflow="clip" wrap="square" rtlCol="0" anchor="ctr">
          <a:spAutoFit/>
        </a:bodyPr>
        <a:lstStyle/>
        <a:p>
          <a:pPr marL="0" indent="0" algn="ctr"/>
          <a:fld id="{1C8DEF41-4820-4A9B-A25A-6EA343CFBA8D}" type="TxLink">
            <a:rPr lang="en-US" sz="2000" b="1" i="0" u="none" strike="noStrike">
              <a:solidFill>
                <a:schemeClr val="bg1"/>
              </a:solidFill>
              <a:latin typeface="Calibri"/>
              <a:ea typeface="+mn-ea"/>
              <a:cs typeface="Calibri"/>
            </a:rPr>
            <a:pPr marL="0" indent="0" algn="ctr"/>
            <a:t>January 15, 2022</a:t>
          </a:fld>
          <a:endParaRPr lang="fr-CA" sz="2000" b="1" i="0" u="none" strike="noStrike">
            <a:solidFill>
              <a:schemeClr val="bg1"/>
            </a:solidFill>
            <a:latin typeface="Calibri"/>
            <a:ea typeface="+mn-ea"/>
            <a:cs typeface="Calibri"/>
          </a:endParaRPr>
        </a:p>
      </cdr:txBody>
    </cdr:sp>
  </cdr:relSizeAnchor>
  <cdr:relSizeAnchor xmlns:cdr="http://schemas.openxmlformats.org/drawingml/2006/chartDrawing">
    <cdr:from>
      <cdr:x>0.49725</cdr:x>
      <cdr:y>0.018</cdr:y>
    </cdr:from>
    <cdr:to>
      <cdr:x>0.99475</cdr:x>
      <cdr:y>0.08375</cdr:y>
    </cdr:to>
    <cdr:sp macro="" textlink="'Prélèvement par âge'!$M$8">
      <cdr:nvSpPr>
        <cdr:cNvPr id="3" name="ZoneTexte 2"/>
        <cdr:cNvSpPr txBox="1"/>
      </cdr:nvSpPr>
      <cdr:spPr>
        <a:xfrm>
          <a:off x="4562475" y="95250"/>
          <a:ext cx="4572000" cy="371475"/>
        </a:xfrm>
        <a:prstGeom prst="rect">
          <a:avLst/>
        </a:prstGeom>
        <a:noFill/>
        <a:ln>
          <a:noFill/>
        </a:ln>
      </cdr:spPr>
      <c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tx1"/>
        </a:fontRef>
      </cdr:style>
      <cdr:txBody>
        <a:bodyPr vertOverflow="clip" horzOverflow="clip" wrap="square" rtlCol="0" anchor="ctr">
          <a:spAutoFit/>
        </a:bodyPr>
        <a:lstStyle/>
        <a:p>
          <a:pPr marL="0" indent="0" algn="ctr"/>
          <a:fld id="{2CB2F743-53FE-4D5E-B9E4-751FDF0A3C4B}" type="TxLink">
            <a:rPr lang="en-US" sz="1800" b="1" i="0" u="none" strike="noStrike">
              <a:solidFill>
                <a:schemeClr val="bg1"/>
              </a:solidFill>
              <a:latin typeface="Calibri"/>
              <a:ea typeface="+mn-ea"/>
              <a:cs typeface="Calibri"/>
            </a:rPr>
            <a:pPr marL="0" indent="0" algn="ctr"/>
            <a:t>Nombre total de prélèvements : 31532</a:t>
          </a:fld>
          <a:endParaRPr lang="fr-CA" sz="1800" b="1" i="0" u="none" strike="noStrike">
            <a:solidFill>
              <a:schemeClr val="bg1"/>
            </a:solidFill>
            <a:latin typeface="Calibri"/>
            <a:ea typeface="+mn-ea"/>
            <a:cs typeface="Calibri"/>
          </a:endParaRP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>
    <xdr:from>
      <xdr:col>0</xdr:col>
      <xdr:colOff>0</xdr:colOff>
      <xdr:row>0</xdr:row>
      <xdr:rowOff>0</xdr:rowOff>
    </xdr:from>
    <xdr:to>
      <xdr:col>11</xdr:col>
      <xdr:colOff>514350</xdr:colOff>
      <xdr:row>29</xdr:row>
      <xdr:rowOff>161925</xdr:rowOff>
    </xdr:to>
    <xdr:graphicFrame macro="">
      <xdr:nvGraphicFramePr>
        <xdr:cNvPr id="2" name="Graphique 1"/>
        <xdr:cNvGraphicFramePr/>
      </xdr:nvGraphicFramePr>
      <xdr:xfrm>
        <a:off x="0" y="0"/>
        <a:ext cx="9191625" cy="5667375"/>
      </xdr:xfrm>
      <a:graphic>
        <a:graphicData uri="http://schemas.openxmlformats.org/drawingml/2006/chart">
          <c:chart xmlns:c="http://schemas.openxmlformats.org/drawingml/2006/chart" r:id="rId1"/>
        </a:graphicData>
      </a:graphic>
    </xdr:graphicFrame>
    <xdr:clientData/>
  </xdr:twoCellAnchor>
</xdr:wsDr>
</file>

<file path=xl/drawings/drawing9.xml><?xml version="1.0" encoding="utf-8"?>
<c:userShapes xmlns:c="http://schemas.openxmlformats.org/drawingml/2006/chart" xmlns:a="http://schemas.openxmlformats.org/drawingml/2006/main" xmlns:r="http://schemas.openxmlformats.org/officeDocument/2006/relationships">
  <cdr:relSizeAnchor xmlns:cdr="http://schemas.openxmlformats.org/drawingml/2006/chartDrawing">
    <cdr:from>
      <cdr:x>0.10725</cdr:x>
      <cdr:y>0.1035</cdr:y>
    </cdr:from>
    <cdr:to>
      <cdr:x>0.506</cdr:x>
      <cdr:y>0.217</cdr:y>
    </cdr:to>
    <cdr:sp macro="" textlink="'Analyses par M'!$O$9">
      <cdr:nvSpPr>
        <cdr:cNvPr id="2" name="ZoneTexte 1"/>
        <cdr:cNvSpPr txBox="1"/>
      </cdr:nvSpPr>
      <cdr:spPr>
        <a:xfrm>
          <a:off x="1057275" y="419100"/>
          <a:ext cx="3952875" cy="466725"/>
        </a:xfrm>
        <a:prstGeom prst="rect">
          <a:avLst/>
        </a:prstGeom>
        <a:noFill/>
        <a:ln>
          <a:noFill/>
        </a:ln>
      </cdr:spPr>
      <c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tx1"/>
        </a:fontRef>
      </cdr:style>
      <cdr:txBody>
        <a:bodyPr vertOverflow="clip" horzOverflow="clip" wrap="square" rtlCol="0" anchor="ctr">
          <a:spAutoFit/>
        </a:bodyPr>
        <a:lstStyle/>
        <a:p>
          <a:pPr marL="0" indent="0" algn="r"/>
          <a:fld id="{D3DCBD92-D2DB-4C1E-BFA6-2690C71EAF2F}" type="TxLink">
            <a:rPr lang="en-US" sz="2400" b="1" i="0" u="none" strike="noStrike">
              <a:solidFill>
                <a:schemeClr val="bg1"/>
              </a:solidFill>
              <a:latin typeface="Calibri"/>
              <a:ea typeface="+mn-ea"/>
              <a:cs typeface="Calibri"/>
            </a:rPr>
            <a:pPr marL="0" indent="0" algn="r"/>
            <a:t>15 January</a:t>
          </a:fld>
          <a:endParaRPr lang="fr-CA" sz="2400" b="1" i="0" u="none" strike="noStrike">
            <a:solidFill>
              <a:schemeClr val="bg1"/>
            </a:solidFill>
            <a:latin typeface="Calibri"/>
            <a:ea typeface="+mn-ea"/>
            <a:cs typeface="Calibri"/>
          </a:endParaRPr>
        </a:p>
      </cdr:txBody>
    </cdr:sp>
  </cdr:relSizeAnchor>
  <cdr:relSizeAnchor xmlns:cdr="http://schemas.openxmlformats.org/drawingml/2006/chartDrawing">
    <cdr:from>
      <cdr:x>0.49325</cdr:x>
      <cdr:y>0.13175</cdr:y>
    </cdr:from>
    <cdr:to>
      <cdr:x>0.82225</cdr:x>
      <cdr:y>0.20725</cdr:y>
    </cdr:to>
    <cdr:sp macro="" textlink="'Analyses par M'!$O$10">
      <cdr:nvSpPr>
        <cdr:cNvPr id="3" name="ZoneTexte 2"/>
        <cdr:cNvSpPr txBox="1"/>
      </cdr:nvSpPr>
      <cdr:spPr>
        <a:xfrm>
          <a:off x="4886325" y="533400"/>
          <a:ext cx="3267075" cy="314325"/>
        </a:xfrm>
        <a:prstGeom prst="rect">
          <a:avLst/>
        </a:prstGeom>
        <a:noFill/>
        <a:ln>
          <a:noFill/>
        </a:ln>
      </cdr:spPr>
      <c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tx1"/>
        </a:fontRef>
      </cdr:style>
      <cdr:txBody>
        <a:bodyPr vertOverflow="clip" horzOverflow="clip" wrap="square" rtlCol="0" anchor="ctr">
          <a:spAutoFit/>
        </a:bodyPr>
        <a:lstStyle/>
        <a:p>
          <a:pPr marL="0" indent="0" algn="l"/>
          <a:fld id="{1EEF89E0-C479-479D-82FB-8ED88CC780B2}" type="TxLink">
            <a:rPr lang="en-US" sz="1400" b="1" i="0" u="none" strike="noStrike">
              <a:solidFill>
                <a:schemeClr val="bg1"/>
              </a:solidFill>
              <a:latin typeface="Calibri"/>
              <a:ea typeface="+mn-ea"/>
              <a:cs typeface="Calibri"/>
            </a:rPr>
            <a:pPr marL="0" indent="0" algn="l"/>
            <a:t>(35841 analyses)</a:t>
          </a:fld>
          <a:endParaRPr lang="fr-CA" sz="1400" b="1" i="0" u="none" strike="noStrike">
            <a:solidFill>
              <a:schemeClr val="bg1"/>
            </a:solidFill>
            <a:latin typeface="Calibri"/>
            <a:ea typeface="+mn-ea"/>
            <a:cs typeface="Calibri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Relationship Id="rId2" Type="http://schemas.openxmlformats.org/officeDocument/2006/relationships/printerSettings" Target="../printerSettings/printerSettings1.bin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Relationship Id="rId2" Type="http://schemas.openxmlformats.org/officeDocument/2006/relationships/printerSettings" Target="../printerSettings/printerSettings2.bin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0.xml" /><Relationship Id="rId2" Type="http://schemas.openxmlformats.org/officeDocument/2006/relationships/printerSettings" Target="../printerSettings/printerSettings3.bin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1.xml" /><Relationship Id="rId2" Type="http://schemas.openxmlformats.org/officeDocument/2006/relationships/printerSettings" Target="../printerSettings/printerSettings4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F351D5-96CD-4D7B-849F-5041495DE1CF}">
  <dimension ref="A33:M64"/>
  <sheetViews>
    <sheetView zoomScale="85" zoomScaleNormal="85" workbookViewId="0" topLeftCell="A1"/>
  </sheetViews>
  <sheetFormatPr defaultColWidth="11.44140625" defaultRowHeight="15"/>
  <cols>
    <col min="2" max="2" width="23.57421875" style="0" bestFit="1" customWidth="1"/>
    <col min="3" max="3" width="19.421875" style="0" bestFit="1" customWidth="1"/>
    <col min="4" max="4" width="44.28125" style="0" bestFit="1" customWidth="1"/>
    <col min="12" max="12" width="11.28125" style="0" customWidth="1"/>
    <col min="13" max="13" width="53.28125" style="0" hidden="1" customWidth="1"/>
  </cols>
  <sheetData>
    <row r="33" spans="1:4" ht="14.4">
      <c r="A33" s="19" t="s">
        <v>6</v>
      </c>
      <c r="B33" s="18" t="s">
        <v>8</v>
      </c>
      <c r="C33" s="20" t="s">
        <v>7</v>
      </c>
      <c r="D33" s="20" t="s">
        <v>49</v>
      </c>
    </row>
    <row r="34" spans="1:4" ht="14.4">
      <c r="A34" s="21">
        <v>44973</v>
      </c>
      <c r="B34" s="24">
        <v>6235</v>
      </c>
      <c r="C34" s="24">
        <v>6124</v>
      </c>
      <c r="D34" s="24">
        <v>46305</v>
      </c>
    </row>
    <row r="35" spans="1:4" ht="14.4">
      <c r="A35" s="21">
        <v>44974</v>
      </c>
      <c r="B35" s="24">
        <v>5927</v>
      </c>
      <c r="C35" s="24">
        <v>5667</v>
      </c>
      <c r="D35" s="24">
        <v>46305</v>
      </c>
    </row>
    <row r="36" spans="1:4" ht="14.4">
      <c r="A36" s="21">
        <v>44975</v>
      </c>
      <c r="B36" s="24">
        <v>5421</v>
      </c>
      <c r="C36" s="24">
        <v>5317</v>
      </c>
      <c r="D36" s="24">
        <v>46305</v>
      </c>
    </row>
    <row r="37" spans="1:4" ht="14.4">
      <c r="A37" s="21">
        <v>44976</v>
      </c>
      <c r="B37" s="24">
        <v>5667</v>
      </c>
      <c r="C37" s="24">
        <v>5394</v>
      </c>
      <c r="D37" s="24">
        <v>46305</v>
      </c>
    </row>
    <row r="38" spans="1:4" ht="14.4">
      <c r="A38" s="21">
        <v>44977</v>
      </c>
      <c r="B38" s="24">
        <v>7844</v>
      </c>
      <c r="C38" s="24">
        <v>7198</v>
      </c>
      <c r="D38" s="24">
        <v>46305</v>
      </c>
    </row>
    <row r="39" spans="1:4" ht="14.4">
      <c r="A39" s="21">
        <v>44978</v>
      </c>
      <c r="B39" s="24">
        <v>7515</v>
      </c>
      <c r="C39" s="24">
        <v>7313</v>
      </c>
      <c r="D39" s="24">
        <v>46305</v>
      </c>
    </row>
    <row r="40" spans="1:4" ht="14.4">
      <c r="A40" s="21">
        <v>44979</v>
      </c>
      <c r="B40" s="24">
        <v>6603</v>
      </c>
      <c r="C40" s="24">
        <v>6447</v>
      </c>
      <c r="D40" s="24">
        <v>46305</v>
      </c>
    </row>
    <row r="41" spans="1:8" ht="14.4">
      <c r="A41" s="21">
        <v>44980</v>
      </c>
      <c r="B41" s="24">
        <v>5989</v>
      </c>
      <c r="C41" s="24">
        <v>5846</v>
      </c>
      <c r="D41" s="24">
        <v>46305</v>
      </c>
      <c r="E41" s="5"/>
      <c r="F41" s="5"/>
      <c r="G41" s="5"/>
      <c r="H41" s="5"/>
    </row>
    <row r="42" spans="1:8" ht="14.4">
      <c r="A42" s="21">
        <v>44981</v>
      </c>
      <c r="B42" s="24">
        <v>5642</v>
      </c>
      <c r="C42" s="24">
        <v>5352</v>
      </c>
      <c r="D42" s="24">
        <v>46305</v>
      </c>
      <c r="E42" s="5"/>
      <c r="F42" s="5"/>
      <c r="G42" s="5"/>
      <c r="H42" s="5"/>
    </row>
    <row r="43" spans="1:13" ht="14.4">
      <c r="A43" s="21">
        <v>44982</v>
      </c>
      <c r="B43" s="24">
        <v>4755</v>
      </c>
      <c r="C43" s="24">
        <v>4676</v>
      </c>
      <c r="D43" s="24">
        <v>46305</v>
      </c>
      <c r="E43" s="5"/>
      <c r="F43" s="5"/>
      <c r="G43" s="5"/>
      <c r="H43" s="5"/>
      <c r="M43" s="15" t="s">
        <v>52</v>
      </c>
    </row>
    <row r="44" spans="1:8" ht="14.4">
      <c r="A44" s="21">
        <v>44983</v>
      </c>
      <c r="B44" s="24">
        <v>5219</v>
      </c>
      <c r="C44" s="24">
        <v>4900</v>
      </c>
      <c r="D44" s="24">
        <v>46305</v>
      </c>
      <c r="E44" s="5"/>
      <c r="F44" s="5"/>
      <c r="G44" s="5"/>
      <c r="H44" s="5"/>
    </row>
    <row r="45" spans="1:8" ht="14.4">
      <c r="A45" s="21">
        <v>44984</v>
      </c>
      <c r="B45" s="24">
        <v>6928</v>
      </c>
      <c r="C45" s="24">
        <v>6327</v>
      </c>
      <c r="D45" s="24">
        <v>46305</v>
      </c>
      <c r="E45" s="5"/>
      <c r="F45" s="5"/>
      <c r="G45" s="5"/>
      <c r="H45" s="5"/>
    </row>
    <row r="46" spans="1:8" ht="14.4">
      <c r="A46" s="21">
        <v>44985</v>
      </c>
      <c r="B46" s="24">
        <v>6972</v>
      </c>
      <c r="C46" s="24">
        <v>6681</v>
      </c>
      <c r="D46" s="24">
        <v>46305</v>
      </c>
      <c r="E46" s="5"/>
      <c r="F46" s="5"/>
      <c r="G46" s="5"/>
      <c r="H46" s="5"/>
    </row>
    <row r="47" spans="1:8" ht="14.4">
      <c r="A47" s="21">
        <v>44986</v>
      </c>
      <c r="B47" s="24">
        <v>6336</v>
      </c>
      <c r="C47" s="24">
        <v>6187</v>
      </c>
      <c r="D47" s="24">
        <v>46305</v>
      </c>
      <c r="E47" s="5"/>
      <c r="F47" s="5"/>
      <c r="G47" s="5"/>
      <c r="H47" s="5"/>
    </row>
    <row r="48" spans="1:8" ht="14.4">
      <c r="A48" s="21">
        <v>44987</v>
      </c>
      <c r="B48" s="24">
        <v>6181</v>
      </c>
      <c r="C48" s="24">
        <v>5675</v>
      </c>
      <c r="D48" s="24">
        <v>46305</v>
      </c>
      <c r="E48" s="5"/>
      <c r="F48" s="5"/>
      <c r="G48" s="5"/>
      <c r="H48" s="5"/>
    </row>
    <row r="49" spans="1:8" ht="14.4">
      <c r="A49" s="21">
        <v>44988</v>
      </c>
      <c r="B49" s="24">
        <v>6185</v>
      </c>
      <c r="C49" s="24">
        <v>5949</v>
      </c>
      <c r="D49" s="24">
        <v>46305</v>
      </c>
      <c r="E49" s="5"/>
      <c r="F49" s="5"/>
      <c r="G49" s="5"/>
      <c r="H49" s="5"/>
    </row>
    <row r="50" spans="1:8" ht="14.4">
      <c r="A50" s="21">
        <v>44989</v>
      </c>
      <c r="B50" s="24">
        <v>4762</v>
      </c>
      <c r="C50" s="24">
        <v>4584</v>
      </c>
      <c r="D50" s="24">
        <v>46305</v>
      </c>
      <c r="E50" s="5"/>
      <c r="F50" s="5"/>
      <c r="G50" s="5"/>
      <c r="H50" s="5"/>
    </row>
    <row r="51" spans="1:8" ht="14.4">
      <c r="A51" s="21">
        <v>44990</v>
      </c>
      <c r="B51" s="24">
        <v>5122</v>
      </c>
      <c r="C51" s="24">
        <v>4887</v>
      </c>
      <c r="D51" s="24">
        <v>46305</v>
      </c>
      <c r="E51" s="5"/>
      <c r="F51" s="5"/>
      <c r="G51" s="5"/>
      <c r="H51" s="5"/>
    </row>
    <row r="52" spans="1:4" ht="14.4">
      <c r="A52" s="21">
        <v>44991</v>
      </c>
      <c r="B52" s="24">
        <v>7064</v>
      </c>
      <c r="C52" s="24">
        <v>6528</v>
      </c>
      <c r="D52" s="24">
        <v>46305</v>
      </c>
    </row>
    <row r="53" spans="1:4" ht="14.4">
      <c r="A53" s="21">
        <v>44992</v>
      </c>
      <c r="B53" s="24">
        <v>6488</v>
      </c>
      <c r="C53" s="24">
        <v>6284</v>
      </c>
      <c r="D53" s="24">
        <v>46305</v>
      </c>
    </row>
    <row r="54" spans="1:4" ht="14.4">
      <c r="A54" s="21">
        <v>44993</v>
      </c>
      <c r="B54" s="24">
        <v>6270</v>
      </c>
      <c r="C54" s="24">
        <v>5876</v>
      </c>
      <c r="D54" s="24">
        <v>46305</v>
      </c>
    </row>
    <row r="55" spans="1:4" ht="14.4">
      <c r="A55" s="21">
        <v>44994</v>
      </c>
      <c r="B55" s="24">
        <v>5933</v>
      </c>
      <c r="C55" s="24">
        <v>5758</v>
      </c>
      <c r="D55" s="24">
        <v>46305</v>
      </c>
    </row>
    <row r="56" spans="1:4" ht="14.4">
      <c r="A56" s="21">
        <v>44995</v>
      </c>
      <c r="B56" s="24">
        <v>5682</v>
      </c>
      <c r="C56" s="24">
        <v>5244</v>
      </c>
      <c r="D56" s="24">
        <v>46305</v>
      </c>
    </row>
    <row r="57" spans="1:4" ht="14.4">
      <c r="A57" s="21">
        <v>44996</v>
      </c>
      <c r="B57" s="24">
        <v>4246</v>
      </c>
      <c r="C57" s="24">
        <v>4294</v>
      </c>
      <c r="D57" s="24">
        <v>46305</v>
      </c>
    </row>
    <row r="58" spans="1:4" ht="14.4">
      <c r="A58" s="21">
        <v>44997</v>
      </c>
      <c r="B58" s="24">
        <v>4569</v>
      </c>
      <c r="C58" s="24">
        <v>4363</v>
      </c>
      <c r="D58" s="24">
        <v>46305</v>
      </c>
    </row>
    <row r="59" spans="1:4" ht="14.4">
      <c r="A59" s="21">
        <v>44998</v>
      </c>
      <c r="B59" s="24">
        <v>6826</v>
      </c>
      <c r="C59" s="24">
        <v>6336</v>
      </c>
      <c r="D59" s="24">
        <v>46305</v>
      </c>
    </row>
    <row r="60" spans="1:4" ht="14.4">
      <c r="A60" s="21">
        <v>44999</v>
      </c>
      <c r="B60" s="24">
        <v>6741</v>
      </c>
      <c r="C60" s="24">
        <v>6122</v>
      </c>
      <c r="D60" s="24">
        <v>46305</v>
      </c>
    </row>
    <row r="61" spans="1:4" ht="14.4">
      <c r="A61" s="21">
        <v>45000</v>
      </c>
      <c r="B61" s="24">
        <v>6294</v>
      </c>
      <c r="C61" s="24">
        <v>5999</v>
      </c>
      <c r="D61" s="24">
        <v>46305</v>
      </c>
    </row>
    <row r="62" spans="1:4" ht="14.4">
      <c r="A62" s="21">
        <v>45001</v>
      </c>
      <c r="B62" s="24">
        <v>5999</v>
      </c>
      <c r="C62" s="24">
        <v>5679</v>
      </c>
      <c r="D62" s="24">
        <v>46305</v>
      </c>
    </row>
    <row r="63" spans="1:4" ht="14.4">
      <c r="A63" s="21">
        <v>45002</v>
      </c>
      <c r="B63" s="24">
        <v>5412</v>
      </c>
      <c r="C63" s="24">
        <v>5278</v>
      </c>
      <c r="D63" s="24">
        <v>46305</v>
      </c>
    </row>
    <row r="64" spans="1:4" ht="14.4">
      <c r="A64" s="22" t="s">
        <v>16</v>
      </c>
      <c r="B64" s="25">
        <v>21061431</v>
      </c>
      <c r="C64" s="25">
        <v>20731436</v>
      </c>
      <c r="D64" s="22"/>
    </row>
  </sheetData>
  <printOptions/>
  <pageMargins left="0.7" right="0.7" top="0.75" bottom="0.75" header="0.3" footer="0.3"/>
  <pageSetup horizontalDpi="200" verticalDpi="200" orientation="portrait" copies="0" r:id="rId2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46464E-E282-46AE-A3B9-EF11D8C00F99}">
  <dimension ref="A1:M61"/>
  <sheetViews>
    <sheetView zoomScale="70" zoomScaleNormal="70" workbookViewId="0" topLeftCell="A1">
      <selection activeCell="T16" sqref="T16"/>
    </sheetView>
  </sheetViews>
  <sheetFormatPr defaultColWidth="11.44140625" defaultRowHeight="15"/>
  <cols>
    <col min="1" max="1" width="51.140625" style="0" bestFit="1" customWidth="1"/>
    <col min="2" max="2" width="17.8515625" style="0" bestFit="1" customWidth="1"/>
    <col min="3" max="3" width="17.28125" style="0" bestFit="1" customWidth="1"/>
    <col min="4" max="4" width="18.57421875" style="0" bestFit="1" customWidth="1"/>
    <col min="5" max="5" width="46.28125" style="0" bestFit="1" customWidth="1"/>
    <col min="6" max="6" width="25.7109375" style="0" customWidth="1"/>
    <col min="7" max="7" width="19.7109375" style="5" hidden="1" customWidth="1"/>
    <col min="8" max="8" width="19.7109375" style="5" bestFit="1" customWidth="1"/>
    <col min="11" max="11" width="6.28125" style="0" hidden="1" customWidth="1"/>
    <col min="12" max="12" width="11.140625" style="0" customWidth="1"/>
    <col min="13" max="13" width="12.140625" style="0" hidden="1" customWidth="1"/>
  </cols>
  <sheetData>
    <row r="1" spans="7:11" ht="14.4">
      <c r="G1" s="8"/>
      <c r="H1" s="8"/>
      <c r="I1" s="6"/>
      <c r="J1" s="5"/>
      <c r="K1" s="5"/>
    </row>
    <row r="2" spans="9:11" ht="14.4">
      <c r="I2" s="5"/>
      <c r="J2" s="5"/>
      <c r="K2" s="5"/>
    </row>
    <row r="3" spans="9:11" ht="14.4">
      <c r="I3" s="5"/>
      <c r="J3" s="5"/>
      <c r="K3" s="5"/>
    </row>
    <row r="4" spans="9:11" ht="14.4">
      <c r="I4" s="5"/>
      <c r="J4" s="5"/>
      <c r="K4" s="5"/>
    </row>
    <row r="5" spans="9:11" ht="14.4">
      <c r="I5" s="5"/>
      <c r="J5" s="5"/>
      <c r="K5" s="5"/>
    </row>
    <row r="6" spans="9:11" ht="14.4">
      <c r="I6" s="5"/>
      <c r="J6" s="5"/>
      <c r="K6" s="5"/>
    </row>
    <row r="7" spans="9:13" ht="14.4">
      <c r="I7" s="5"/>
      <c r="J7" s="5"/>
      <c r="K7" s="5"/>
      <c r="M7" s="16">
        <v>45002</v>
      </c>
    </row>
    <row r="8" spans="9:11" ht="14.4">
      <c r="I8" s="5"/>
      <c r="J8" s="5"/>
      <c r="K8" s="5"/>
    </row>
    <row r="9" spans="9:11" ht="14.4">
      <c r="I9" s="5"/>
      <c r="J9" s="5"/>
      <c r="K9" s="5"/>
    </row>
    <row r="10" spans="9:11" ht="14.4">
      <c r="I10" s="5"/>
      <c r="J10" s="5"/>
      <c r="K10" s="5"/>
    </row>
    <row r="11" spans="9:11" ht="14.4">
      <c r="I11" s="5"/>
      <c r="J11" s="5"/>
      <c r="K11" s="5"/>
    </row>
    <row r="12" spans="9:11" ht="14.4">
      <c r="I12" s="5"/>
      <c r="J12" s="5"/>
      <c r="K12" s="5"/>
    </row>
    <row r="13" spans="9:11" ht="14.4">
      <c r="I13" s="5"/>
      <c r="J13" s="5"/>
      <c r="K13" s="5"/>
    </row>
    <row r="14" spans="9:11" ht="14.4">
      <c r="I14" s="6"/>
      <c r="J14" s="5"/>
      <c r="K14" s="5"/>
    </row>
    <row r="15" spans="9:11" ht="14.4">
      <c r="I15" s="5"/>
      <c r="J15" s="5"/>
      <c r="K15" s="5"/>
    </row>
    <row r="16" spans="9:11" ht="14.4">
      <c r="I16" s="5"/>
      <c r="J16" s="5"/>
      <c r="K16" s="5"/>
    </row>
    <row r="17" spans="9:11" ht="14.4">
      <c r="I17" s="5"/>
      <c r="J17" s="5"/>
      <c r="K17" s="5"/>
    </row>
    <row r="18" spans="9:11" ht="14.4">
      <c r="I18" s="5"/>
      <c r="J18" s="5"/>
      <c r="K18" s="5"/>
    </row>
    <row r="19" spans="9:11" ht="14.4">
      <c r="I19" s="5"/>
      <c r="J19" s="5"/>
      <c r="K19" s="5"/>
    </row>
    <row r="20" spans="9:11" ht="14.4">
      <c r="I20" s="5"/>
      <c r="J20" s="5"/>
      <c r="K20" s="5"/>
    </row>
    <row r="21" spans="9:11" ht="14.4">
      <c r="I21" s="5"/>
      <c r="J21" s="5"/>
      <c r="K21" s="5"/>
    </row>
    <row r="22" spans="9:11" ht="14.4">
      <c r="I22" s="5"/>
      <c r="J22" s="5"/>
      <c r="K22" s="5"/>
    </row>
    <row r="23" spans="9:11" ht="14.4">
      <c r="I23" s="5"/>
      <c r="J23" s="5"/>
      <c r="K23" s="5"/>
    </row>
    <row r="24" spans="9:11" ht="14.4">
      <c r="I24" s="5"/>
      <c r="J24" s="5"/>
      <c r="K24" s="5"/>
    </row>
    <row r="25" spans="9:11" ht="14.4">
      <c r="I25" s="5"/>
      <c r="J25" s="5"/>
      <c r="K25" s="5"/>
    </row>
    <row r="26" spans="9:11" ht="14.4">
      <c r="I26" s="5"/>
      <c r="J26" s="5"/>
      <c r="K26" s="5"/>
    </row>
    <row r="27" spans="9:11" ht="14.4">
      <c r="I27" s="5"/>
      <c r="J27" s="5"/>
      <c r="K27" s="5"/>
    </row>
    <row r="28" spans="9:11" ht="14.4">
      <c r="I28" s="5"/>
      <c r="J28" s="5"/>
      <c r="K28" s="5"/>
    </row>
    <row r="30" ht="14.4">
      <c r="G30" s="6"/>
    </row>
    <row r="31" ht="14.4">
      <c r="G31" s="6"/>
    </row>
    <row r="32" ht="14.4">
      <c r="G32" s="6"/>
    </row>
    <row r="33" ht="14.4">
      <c r="G33" s="6"/>
    </row>
    <row r="34" ht="14.4">
      <c r="G34" s="6"/>
    </row>
    <row r="35" ht="14.4">
      <c r="G35" s="6"/>
    </row>
    <row r="36" ht="14.4">
      <c r="G36" s="6"/>
    </row>
    <row r="37" ht="14.4">
      <c r="G37" s="6"/>
    </row>
    <row r="38" ht="14.4">
      <c r="G38" s="6"/>
    </row>
    <row r="39" ht="14.4">
      <c r="G39" s="6"/>
    </row>
    <row r="40" ht="14.4">
      <c r="G40" s="6"/>
    </row>
    <row r="44" spans="1:7" ht="14.4">
      <c r="A44" s="20" t="s">
        <v>9</v>
      </c>
      <c r="B44" s="20" t="s">
        <v>13</v>
      </c>
      <c r="C44" s="20" t="s">
        <v>19</v>
      </c>
      <c r="D44" s="20" t="s">
        <v>20</v>
      </c>
      <c r="E44" s="20" t="s">
        <v>21</v>
      </c>
      <c r="F44" s="20" t="s">
        <v>37</v>
      </c>
      <c r="G44" s="10" t="s">
        <v>37</v>
      </c>
    </row>
    <row r="45" spans="1:11" ht="14.4">
      <c r="A45" s="22" t="s">
        <v>42</v>
      </c>
      <c r="B45" s="22">
        <v>248</v>
      </c>
      <c r="C45" s="26">
        <v>1200</v>
      </c>
      <c r="D45" s="24">
        <v>952</v>
      </c>
      <c r="E45" s="25">
        <v>0</v>
      </c>
      <c r="F45" s="22">
        <v>1</v>
      </c>
      <c r="G45" s="11">
        <f t="shared" si="0" ref="G45:G60">F45*-1</f>
        <v>-1</v>
      </c>
      <c r="K45">
        <v>248</v>
      </c>
    </row>
    <row r="46" spans="1:11" ht="14.4">
      <c r="A46" s="22" t="s">
        <v>41</v>
      </c>
      <c r="B46" s="22">
        <v>270</v>
      </c>
      <c r="C46" s="25">
        <v>1000</v>
      </c>
      <c r="D46" s="24">
        <v>730</v>
      </c>
      <c r="E46" s="25">
        <v>0</v>
      </c>
      <c r="F46" s="22">
        <v>1</v>
      </c>
      <c r="G46" s="11">
        <f t="shared" si="0"/>
        <v>-1</v>
      </c>
      <c r="K46">
        <v>270</v>
      </c>
    </row>
    <row r="47" spans="1:11" ht="14.4">
      <c r="A47" s="22" t="s">
        <v>3</v>
      </c>
      <c r="B47" s="22">
        <v>605</v>
      </c>
      <c r="C47" s="25">
        <v>3000</v>
      </c>
      <c r="D47" s="24">
        <v>2395</v>
      </c>
      <c r="E47" s="25">
        <v>0</v>
      </c>
      <c r="F47" s="22">
        <v>10</v>
      </c>
      <c r="G47" s="11">
        <f t="shared" si="0"/>
        <v>-10</v>
      </c>
      <c r="K47">
        <v>605</v>
      </c>
    </row>
    <row r="48" spans="1:11" ht="14.4">
      <c r="A48" s="22" t="s">
        <v>1</v>
      </c>
      <c r="B48" s="22">
        <v>260</v>
      </c>
      <c r="C48" s="25">
        <v>3500</v>
      </c>
      <c r="D48" s="24">
        <v>3240</v>
      </c>
      <c r="E48" s="25">
        <v>0</v>
      </c>
      <c r="F48" s="22">
        <v>4</v>
      </c>
      <c r="G48" s="11">
        <f t="shared" si="0"/>
        <v>-4</v>
      </c>
      <c r="K48">
        <v>260</v>
      </c>
    </row>
    <row r="49" spans="1:11" ht="14.4">
      <c r="A49" s="22" t="s">
        <v>5</v>
      </c>
      <c r="B49" s="22">
        <v>216</v>
      </c>
      <c r="C49" s="25">
        <v>2098</v>
      </c>
      <c r="D49" s="24">
        <v>1882</v>
      </c>
      <c r="E49" s="25">
        <v>0</v>
      </c>
      <c r="F49" s="22">
        <v>2</v>
      </c>
      <c r="G49" s="11">
        <f t="shared" si="0"/>
        <v>-2</v>
      </c>
      <c r="K49">
        <v>216</v>
      </c>
    </row>
    <row r="50" spans="1:11" ht="14.4">
      <c r="A50" s="22" t="s">
        <v>43</v>
      </c>
      <c r="B50" s="22">
        <v>849</v>
      </c>
      <c r="C50" s="25">
        <v>6500</v>
      </c>
      <c r="D50" s="24">
        <v>5651</v>
      </c>
      <c r="E50" s="25">
        <v>0</v>
      </c>
      <c r="F50" s="22">
        <v>45</v>
      </c>
      <c r="G50" s="11">
        <f t="shared" si="0"/>
        <v>-45</v>
      </c>
      <c r="K50">
        <v>849</v>
      </c>
    </row>
    <row r="51" spans="1:11" ht="14.4">
      <c r="A51" s="22" t="s">
        <v>44</v>
      </c>
      <c r="B51" s="22">
        <v>608</v>
      </c>
      <c r="C51" s="25">
        <v>4000</v>
      </c>
      <c r="D51" s="24">
        <v>3392</v>
      </c>
      <c r="E51" s="25">
        <v>0</v>
      </c>
      <c r="F51" s="22">
        <v>21</v>
      </c>
      <c r="G51" s="11">
        <f t="shared" si="0"/>
        <v>-21</v>
      </c>
      <c r="K51">
        <v>608</v>
      </c>
    </row>
    <row r="52" spans="1:11" ht="14.4">
      <c r="A52" s="22" t="s">
        <v>4</v>
      </c>
      <c r="B52" s="22">
        <v>122</v>
      </c>
      <c r="C52" s="22">
        <v>800</v>
      </c>
      <c r="D52" s="24">
        <v>678</v>
      </c>
      <c r="E52" s="25">
        <v>0</v>
      </c>
      <c r="F52" s="22">
        <v>1</v>
      </c>
      <c r="G52" s="11">
        <f t="shared" si="0"/>
        <v>-1</v>
      </c>
      <c r="K52">
        <v>122</v>
      </c>
    </row>
    <row r="53" spans="1:11" ht="14.4">
      <c r="A53" s="22" t="s">
        <v>0</v>
      </c>
      <c r="B53" s="22">
        <v>191</v>
      </c>
      <c r="C53" s="25">
        <v>1900</v>
      </c>
      <c r="D53" s="24">
        <v>1709</v>
      </c>
      <c r="E53" s="25">
        <v>0</v>
      </c>
      <c r="F53" s="22">
        <v>0</v>
      </c>
      <c r="G53" s="11">
        <f t="shared" si="0"/>
        <v>0</v>
      </c>
      <c r="K53">
        <v>191</v>
      </c>
    </row>
    <row r="54" spans="1:11" ht="14.4">
      <c r="A54" s="22" t="s">
        <v>45</v>
      </c>
      <c r="B54" s="22">
        <v>946</v>
      </c>
      <c r="C54" s="25">
        <v>5658</v>
      </c>
      <c r="D54" s="24">
        <v>4712</v>
      </c>
      <c r="E54" s="25">
        <v>0</v>
      </c>
      <c r="F54" s="22">
        <v>63</v>
      </c>
      <c r="G54" s="11">
        <f t="shared" si="0"/>
        <v>-63</v>
      </c>
      <c r="K54">
        <v>946</v>
      </c>
    </row>
    <row r="55" spans="1:11" ht="14.4">
      <c r="A55" s="22" t="s">
        <v>2</v>
      </c>
      <c r="B55" s="22">
        <v>811</v>
      </c>
      <c r="C55" s="25">
        <v>6560</v>
      </c>
      <c r="D55" s="24">
        <v>5749</v>
      </c>
      <c r="E55" s="25">
        <v>0</v>
      </c>
      <c r="F55" s="22">
        <v>17</v>
      </c>
      <c r="G55" s="11">
        <f t="shared" si="0"/>
        <v>-17</v>
      </c>
      <c r="K55">
        <v>811</v>
      </c>
    </row>
    <row r="56" spans="1:11" ht="14.4">
      <c r="A56" s="22" t="s">
        <v>46</v>
      </c>
      <c r="B56" s="22">
        <v>65</v>
      </c>
      <c r="C56" s="25">
        <v>500</v>
      </c>
      <c r="D56" s="24">
        <v>435</v>
      </c>
      <c r="E56" s="25">
        <v>0</v>
      </c>
      <c r="F56" s="22">
        <v>0</v>
      </c>
      <c r="G56" s="11">
        <f t="shared" si="0"/>
        <v>0</v>
      </c>
      <c r="K56">
        <v>65</v>
      </c>
    </row>
    <row r="57" spans="1:11" ht="14.4">
      <c r="A57" s="22" t="s">
        <v>47</v>
      </c>
      <c r="B57" s="22">
        <v>0</v>
      </c>
      <c r="C57" s="22">
        <v>0</v>
      </c>
      <c r="D57" s="24">
        <v>0</v>
      </c>
      <c r="E57" s="25">
        <v>0</v>
      </c>
      <c r="F57" s="22">
        <v>0</v>
      </c>
      <c r="G57" s="11">
        <f t="shared" si="0"/>
        <v>0</v>
      </c>
      <c r="K57">
        <v>0</v>
      </c>
    </row>
    <row r="58" spans="1:11" ht="14.4">
      <c r="A58" s="22" t="s">
        <v>38</v>
      </c>
      <c r="B58" s="25">
        <v>68</v>
      </c>
      <c r="C58" s="25">
        <v>9262</v>
      </c>
      <c r="D58" s="24">
        <v>9194</v>
      </c>
      <c r="E58" s="25">
        <v>0</v>
      </c>
      <c r="F58" s="22">
        <v>2</v>
      </c>
      <c r="G58" s="11">
        <f t="shared" si="0"/>
        <v>-2</v>
      </c>
      <c r="K58">
        <v>68</v>
      </c>
    </row>
    <row r="59" spans="1:11" ht="14.4">
      <c r="A59" s="22" t="s">
        <v>39</v>
      </c>
      <c r="B59" s="22">
        <v>12</v>
      </c>
      <c r="C59" s="22">
        <v>306</v>
      </c>
      <c r="D59" s="24">
        <v>294</v>
      </c>
      <c r="E59" s="25">
        <v>0</v>
      </c>
      <c r="F59" s="22">
        <v>3</v>
      </c>
      <c r="G59" s="11">
        <f t="shared" si="0"/>
        <v>-3</v>
      </c>
      <c r="K59">
        <v>12</v>
      </c>
    </row>
    <row r="60" spans="1:11" ht="14.4">
      <c r="A60" s="22" t="s">
        <v>48</v>
      </c>
      <c r="B60" s="22">
        <v>7</v>
      </c>
      <c r="C60" s="22">
        <v>21</v>
      </c>
      <c r="D60" s="24">
        <v>14</v>
      </c>
      <c r="E60" s="25">
        <v>0</v>
      </c>
      <c r="F60" s="22">
        <v>1</v>
      </c>
      <c r="G60" s="11">
        <f t="shared" si="0"/>
        <v>-1</v>
      </c>
      <c r="K60">
        <v>7</v>
      </c>
    </row>
    <row r="61" ht="14.4">
      <c r="C61" s="14"/>
    </row>
  </sheetData>
  <printOptions/>
  <pageMargins left="0.7" right="0.7" top="0.75" bottom="0.75" header="0.3" footer="0.3"/>
  <pageSetup horizontalDpi="600" verticalDpi="6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6F0E72-E74F-4430-8115-327EDA493517}">
  <dimension ref="A1:K61"/>
  <sheetViews>
    <sheetView zoomScale="85" zoomScaleNormal="85" workbookViewId="0" topLeftCell="A1"/>
  </sheetViews>
  <sheetFormatPr defaultColWidth="11.44140625" defaultRowHeight="15"/>
  <cols>
    <col min="1" max="1" width="27.8515625" style="0" bestFit="1" customWidth="1"/>
    <col min="2" max="2" width="19.7109375" style="0" bestFit="1" customWidth="1"/>
    <col min="3" max="3" width="27.28125" style="0" bestFit="1" customWidth="1"/>
    <col min="4" max="4" width="19.7109375" style="0" bestFit="1" customWidth="1"/>
    <col min="5" max="5" width="17.8515625" style="0" bestFit="1" customWidth="1"/>
    <col min="6" max="6" width="30.28125" style="0" bestFit="1" customWidth="1"/>
    <col min="7" max="7" width="28.00390625" style="0" bestFit="1" customWidth="1"/>
    <col min="8" max="8" width="35.421875" style="0" bestFit="1" customWidth="1"/>
    <col min="9" max="9" width="27.7109375" style="0" customWidth="1"/>
    <col min="10" max="10" width="75.7109375" style="0" hidden="1" customWidth="1"/>
    <col min="11" max="11" width="5.140625" style="0" hidden="1" customWidth="1"/>
  </cols>
  <sheetData>
    <row r="1" ht="14.4">
      <c r="K1" s="7"/>
    </row>
    <row r="33" ht="14.4">
      <c r="J33" t="s">
        <v>53</v>
      </c>
    </row>
    <row r="34" spans="10:11" ht="14.4">
      <c r="J34" t="s">
        <v>54</v>
      </c>
      <c r="K34">
        <f t="shared" si="0" ref="K34:K46">SUM(H49:I49)</f>
        <v>1</v>
      </c>
    </row>
    <row r="35" spans="10:11" ht="14.4">
      <c r="J35" t="s">
        <v>55</v>
      </c>
      <c r="K35">
        <f t="shared" si="0"/>
        <v>1</v>
      </c>
    </row>
    <row r="36" ht="14.4">
      <c r="K36">
        <f t="shared" si="0"/>
        <v>10</v>
      </c>
    </row>
    <row r="37" spans="10:11" ht="14.4">
      <c r="J37" t="s">
        <v>50</v>
      </c>
      <c r="K37">
        <f t="shared" si="0"/>
        <v>4</v>
      </c>
    </row>
    <row r="38" spans="10:11" ht="14.4">
      <c r="J38" s="16">
        <v>45002</v>
      </c>
      <c r="K38">
        <f t="shared" si="0"/>
        <v>2</v>
      </c>
    </row>
    <row r="39" spans="10:11" ht="14.4">
      <c r="J39" t="s">
        <v>56</v>
      </c>
      <c r="K39">
        <f t="shared" si="0"/>
        <v>45</v>
      </c>
    </row>
    <row r="40" ht="14.4">
      <c r="K40">
        <f t="shared" si="0"/>
        <v>21</v>
      </c>
    </row>
    <row r="41" ht="14.4">
      <c r="K41">
        <f t="shared" si="0"/>
        <v>1</v>
      </c>
    </row>
    <row r="42" ht="14.4">
      <c r="K42">
        <f t="shared" si="0"/>
        <v>0</v>
      </c>
    </row>
    <row r="43" ht="14.4">
      <c r="K43">
        <f t="shared" si="0"/>
        <v>63</v>
      </c>
    </row>
    <row r="44" ht="14.4">
      <c r="K44">
        <f t="shared" si="0"/>
        <v>17</v>
      </c>
    </row>
    <row r="45" ht="14.4">
      <c r="K45">
        <f t="shared" si="0"/>
        <v>0</v>
      </c>
    </row>
    <row r="46" ht="14.4">
      <c r="K46">
        <f t="shared" si="0"/>
        <v>165</v>
      </c>
    </row>
    <row r="47" ht="14.4">
      <c r="J47" s="13"/>
    </row>
    <row r="48" spans="1:9" ht="14.4">
      <c r="A48" s="20" t="s">
        <v>9</v>
      </c>
      <c r="B48" s="20" t="s">
        <v>14</v>
      </c>
      <c r="C48" s="20" t="s">
        <v>18</v>
      </c>
      <c r="D48" s="20" t="s">
        <v>12</v>
      </c>
      <c r="E48" s="20" t="s">
        <v>13</v>
      </c>
      <c r="F48" s="20" t="s">
        <v>10</v>
      </c>
      <c r="G48" s="20" t="s">
        <v>11</v>
      </c>
      <c r="H48" s="20" t="s">
        <v>17</v>
      </c>
      <c r="I48" s="20" t="s">
        <v>15</v>
      </c>
    </row>
    <row r="49" spans="1:9" ht="14.4">
      <c r="A49" s="22" t="s">
        <v>42</v>
      </c>
      <c r="B49" s="23">
        <v>0.995967741935484</v>
      </c>
      <c r="C49" s="23">
        <v>0.00403225806451613</v>
      </c>
      <c r="D49" s="23">
        <v>0</v>
      </c>
      <c r="E49" s="22">
        <v>248</v>
      </c>
      <c r="F49" s="22">
        <v>0</v>
      </c>
      <c r="G49" s="22">
        <v>247</v>
      </c>
      <c r="H49" s="22">
        <v>1</v>
      </c>
      <c r="I49" s="22">
        <v>0</v>
      </c>
    </row>
    <row r="50" spans="1:9" ht="14.4">
      <c r="A50" s="22" t="s">
        <v>41</v>
      </c>
      <c r="B50" s="23">
        <v>0.996296296296296</v>
      </c>
      <c r="C50" s="23">
        <v>0</v>
      </c>
      <c r="D50" s="23">
        <v>0.0037037037037037</v>
      </c>
      <c r="E50" s="22">
        <v>270</v>
      </c>
      <c r="F50" s="22">
        <v>0</v>
      </c>
      <c r="G50" s="22">
        <v>269</v>
      </c>
      <c r="H50" s="22">
        <v>0</v>
      </c>
      <c r="I50" s="22">
        <v>1</v>
      </c>
    </row>
    <row r="51" spans="1:9" ht="14.4">
      <c r="A51" s="22" t="s">
        <v>3</v>
      </c>
      <c r="B51" s="23">
        <v>0.983471074380165</v>
      </c>
      <c r="C51" s="23">
        <v>0.0132231404958678</v>
      </c>
      <c r="D51" s="23">
        <v>0.00330578512396694</v>
      </c>
      <c r="E51" s="22">
        <v>605</v>
      </c>
      <c r="F51" s="22">
        <v>0</v>
      </c>
      <c r="G51" s="22">
        <v>595</v>
      </c>
      <c r="H51" s="22">
        <v>8</v>
      </c>
      <c r="I51" s="22">
        <v>2</v>
      </c>
    </row>
    <row r="52" spans="1:9" ht="14.4">
      <c r="A52" s="22" t="s">
        <v>1</v>
      </c>
      <c r="B52" s="23">
        <v>0.984615384615385</v>
      </c>
      <c r="C52" s="23">
        <v>0.0153846153846154</v>
      </c>
      <c r="D52" s="23">
        <v>0</v>
      </c>
      <c r="E52" s="22">
        <v>260</v>
      </c>
      <c r="F52" s="22">
        <v>0</v>
      </c>
      <c r="G52" s="22">
        <v>256</v>
      </c>
      <c r="H52" s="22">
        <v>4</v>
      </c>
      <c r="I52" s="22">
        <v>0</v>
      </c>
    </row>
    <row r="53" spans="1:9" ht="14.4">
      <c r="A53" s="22" t="s">
        <v>5</v>
      </c>
      <c r="B53" s="23">
        <v>0.990740740740741</v>
      </c>
      <c r="C53" s="23">
        <v>0.00462962962962963</v>
      </c>
      <c r="D53" s="23">
        <v>0.00462962962962963</v>
      </c>
      <c r="E53" s="22">
        <v>216</v>
      </c>
      <c r="F53" s="22">
        <v>0</v>
      </c>
      <c r="G53" s="22">
        <v>214</v>
      </c>
      <c r="H53" s="22">
        <v>1</v>
      </c>
      <c r="I53" s="22">
        <v>1</v>
      </c>
    </row>
    <row r="54" spans="1:9" ht="14.4">
      <c r="A54" s="22" t="s">
        <v>43</v>
      </c>
      <c r="B54" s="23">
        <v>0.946996466431095</v>
      </c>
      <c r="C54" s="23">
        <v>0.0459363957597173</v>
      </c>
      <c r="D54" s="23">
        <v>0.00706713780918728</v>
      </c>
      <c r="E54" s="22">
        <v>849</v>
      </c>
      <c r="F54" s="22">
        <v>0</v>
      </c>
      <c r="G54" s="22">
        <v>804</v>
      </c>
      <c r="H54" s="22">
        <v>39</v>
      </c>
      <c r="I54" s="22">
        <v>6</v>
      </c>
    </row>
    <row r="55" spans="1:9" ht="14.4">
      <c r="A55" s="22" t="s">
        <v>44</v>
      </c>
      <c r="B55" s="23">
        <v>0.965460526315789</v>
      </c>
      <c r="C55" s="23">
        <v>0.0296052631578947</v>
      </c>
      <c r="D55" s="23">
        <v>0.00493421052631579</v>
      </c>
      <c r="E55" s="22">
        <v>608</v>
      </c>
      <c r="F55" s="22">
        <v>0</v>
      </c>
      <c r="G55" s="22">
        <v>587</v>
      </c>
      <c r="H55" s="22">
        <v>18</v>
      </c>
      <c r="I55" s="22">
        <v>3</v>
      </c>
    </row>
    <row r="56" spans="1:9" ht="14.4">
      <c r="A56" s="22" t="s">
        <v>4</v>
      </c>
      <c r="B56" s="23">
        <v>0.991803278688525</v>
      </c>
      <c r="C56" s="23">
        <v>0.00819672131147541</v>
      </c>
      <c r="D56" s="23">
        <v>0</v>
      </c>
      <c r="E56" s="22">
        <v>122</v>
      </c>
      <c r="F56" s="22">
        <v>0</v>
      </c>
      <c r="G56" s="22">
        <v>121</v>
      </c>
      <c r="H56" s="22">
        <v>1</v>
      </c>
      <c r="I56" s="22">
        <v>0</v>
      </c>
    </row>
    <row r="57" spans="1:9" ht="14.4">
      <c r="A57" s="22" t="s">
        <v>0</v>
      </c>
      <c r="B57" s="23">
        <v>1</v>
      </c>
      <c r="C57" s="23">
        <v>0</v>
      </c>
      <c r="D57" s="23">
        <v>0</v>
      </c>
      <c r="E57" s="22">
        <v>191</v>
      </c>
      <c r="F57" s="22">
        <v>0</v>
      </c>
      <c r="G57" s="22">
        <v>191</v>
      </c>
      <c r="H57" s="22">
        <v>0</v>
      </c>
      <c r="I57" s="22">
        <v>0</v>
      </c>
    </row>
    <row r="58" spans="1:9" ht="14.4">
      <c r="A58" s="22" t="s">
        <v>45</v>
      </c>
      <c r="B58" s="23">
        <v>0.933403805496829</v>
      </c>
      <c r="C58" s="23">
        <v>0.0591966173361522</v>
      </c>
      <c r="D58" s="23">
        <v>0.00739957716701903</v>
      </c>
      <c r="E58" s="22">
        <v>946</v>
      </c>
      <c r="F58" s="22">
        <v>0</v>
      </c>
      <c r="G58" s="22">
        <v>883</v>
      </c>
      <c r="H58" s="22">
        <v>56</v>
      </c>
      <c r="I58" s="22">
        <v>7</v>
      </c>
    </row>
    <row r="59" spans="1:9" ht="14.4">
      <c r="A59" s="22" t="s">
        <v>2</v>
      </c>
      <c r="B59" s="23">
        <v>0.979038224414303</v>
      </c>
      <c r="C59" s="23">
        <v>0.0197287299630086</v>
      </c>
      <c r="D59" s="23">
        <v>0.00123304562268804</v>
      </c>
      <c r="E59" s="22">
        <v>811</v>
      </c>
      <c r="F59" s="22">
        <v>0</v>
      </c>
      <c r="G59" s="22">
        <v>794</v>
      </c>
      <c r="H59" s="22">
        <v>16</v>
      </c>
      <c r="I59" s="22">
        <v>1</v>
      </c>
    </row>
    <row r="60" spans="1:9" ht="15" thickBot="1">
      <c r="A60" s="22" t="s">
        <v>46</v>
      </c>
      <c r="B60" s="23">
        <v>1</v>
      </c>
      <c r="C60" s="23">
        <v>0</v>
      </c>
      <c r="D60" s="23">
        <v>0</v>
      </c>
      <c r="E60" s="22">
        <v>65</v>
      </c>
      <c r="F60" s="22">
        <v>0</v>
      </c>
      <c r="G60" s="22">
        <v>65</v>
      </c>
      <c r="H60" s="22">
        <v>0</v>
      </c>
      <c r="I60" s="22">
        <v>0</v>
      </c>
    </row>
    <row r="61" spans="1:9" ht="15" thickBot="1">
      <c r="A61" s="9" t="s">
        <v>16</v>
      </c>
      <c r="B61" s="12">
        <f>G61/($E$61-$F$61)</f>
        <v>0.968214216913889</v>
      </c>
      <c r="C61" s="12">
        <f>H61/($E$61-$F$61)</f>
        <v>0.027740319784242</v>
      </c>
      <c r="D61" s="12">
        <f>I61/($E$61-$F$61)</f>
        <v>0.00404546330186862</v>
      </c>
      <c r="E61" s="3">
        <f>SUM(E49:E60)</f>
        <v>5191</v>
      </c>
      <c r="F61" s="3">
        <f>SUM(F49:F60)</f>
        <v>0</v>
      </c>
      <c r="G61" s="3">
        <f>SUM(G49:G60)</f>
        <v>5026</v>
      </c>
      <c r="H61" s="3">
        <f>SUM(H49:H60)</f>
        <v>144</v>
      </c>
      <c r="I61" s="4">
        <f>SUM(I49:I60)</f>
        <v>21</v>
      </c>
    </row>
  </sheetData>
  <printOptions/>
  <pageMargins left="0.7" right="0.7" top="0.75" bottom="0.75" header="0.3" footer="0.3"/>
  <pageSetup horizontalDpi="200" verticalDpi="200" orientation="portrait" r:id="rId2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C18A25-9CBA-4E8B-8DF6-67E7745FDC21}">
  <dimension ref="A7:M44"/>
  <sheetViews>
    <sheetView workbookViewId="0" topLeftCell="A1"/>
  </sheetViews>
  <sheetFormatPr defaultColWidth="11.44140625" defaultRowHeight="15"/>
  <cols>
    <col min="1" max="1" width="8.140625" style="0" bestFit="1" customWidth="1"/>
    <col min="2" max="2" width="8.8515625" style="0" bestFit="1" customWidth="1"/>
    <col min="3" max="3" width="21.7109375" style="0" bestFit="1" customWidth="1"/>
    <col min="12" max="12" width="11.140625" style="0" customWidth="1"/>
    <col min="13" max="13" width="35.421875" style="0" hidden="1" customWidth="1"/>
  </cols>
  <sheetData>
    <row r="7" ht="14.4">
      <c r="M7" s="16">
        <v>45002</v>
      </c>
    </row>
    <row r="8" ht="14.4">
      <c r="M8" t="s">
        <v>51</v>
      </c>
    </row>
    <row r="32" spans="1:3" ht="14.4">
      <c r="A32" s="18" t="s">
        <v>22</v>
      </c>
      <c r="B32" s="18" t="s">
        <v>33</v>
      </c>
      <c r="C32" s="18" t="s">
        <v>36</v>
      </c>
    </row>
    <row r="33" spans="1:3" ht="14.4">
      <c r="A33" s="28" t="s">
        <v>23</v>
      </c>
      <c r="B33" s="22">
        <v>220</v>
      </c>
      <c r="C33" s="23">
        <v>0.040650406504065</v>
      </c>
    </row>
    <row r="34" spans="1:3" ht="14.4">
      <c r="A34" s="29" t="s">
        <v>32</v>
      </c>
      <c r="B34" s="22">
        <v>111</v>
      </c>
      <c r="C34" s="23">
        <v>0.020509977827051</v>
      </c>
    </row>
    <row r="35" spans="1:3" ht="14.4">
      <c r="A35" s="28" t="s">
        <v>24</v>
      </c>
      <c r="B35" s="22">
        <v>395</v>
      </c>
      <c r="C35" s="23">
        <v>0.0729859571322986</v>
      </c>
    </row>
    <row r="36" spans="1:3" ht="14.4">
      <c r="A36" s="28" t="s">
        <v>25</v>
      </c>
      <c r="B36" s="22">
        <v>573</v>
      </c>
      <c r="C36" s="23">
        <v>0.105875831485588</v>
      </c>
    </row>
    <row r="37" spans="1:3" ht="14.4">
      <c r="A37" s="28" t="s">
        <v>26</v>
      </c>
      <c r="B37" s="22">
        <v>443</v>
      </c>
      <c r="C37" s="23">
        <v>0.0818551367331855</v>
      </c>
    </row>
    <row r="38" spans="1:3" ht="14.4">
      <c r="A38" s="28" t="s">
        <v>27</v>
      </c>
      <c r="B38" s="22">
        <v>481</v>
      </c>
      <c r="C38" s="23">
        <v>0.0888765705838877</v>
      </c>
    </row>
    <row r="39" spans="1:3" ht="14.4">
      <c r="A39" s="28" t="s">
        <v>28</v>
      </c>
      <c r="B39" s="22">
        <v>787</v>
      </c>
      <c r="C39" s="23">
        <v>0.145417590539542</v>
      </c>
    </row>
    <row r="40" spans="1:3" ht="14.4">
      <c r="A40" s="28" t="s">
        <v>29</v>
      </c>
      <c r="B40" s="22">
        <v>964</v>
      </c>
      <c r="C40" s="23">
        <v>0.178122690317812</v>
      </c>
    </row>
    <row r="41" spans="1:3" ht="14.4">
      <c r="A41" s="28" t="s">
        <v>30</v>
      </c>
      <c r="B41" s="22">
        <v>935</v>
      </c>
      <c r="C41" s="23">
        <v>0.172764227642276</v>
      </c>
    </row>
    <row r="42" spans="1:3" ht="14.4">
      <c r="A42" s="28" t="s">
        <v>40</v>
      </c>
      <c r="B42" s="22">
        <v>460</v>
      </c>
      <c r="C42" s="23">
        <v>0.0849963045084996</v>
      </c>
    </row>
    <row r="43" spans="1:3" ht="14.4">
      <c r="A43" s="28" t="s">
        <v>31</v>
      </c>
      <c r="B43" s="22">
        <v>43</v>
      </c>
      <c r="C43" s="23">
        <v>0.00794530672579453</v>
      </c>
    </row>
    <row r="44" spans="1:3" ht="14.4">
      <c r="A44" s="1" t="s">
        <v>16</v>
      </c>
      <c r="B44" s="1">
        <v>5412</v>
      </c>
      <c r="C44" s="2"/>
    </row>
  </sheetData>
  <printOptions/>
  <pageMargins left="0.7" right="0.7" top="0.75" bottom="0.75" header="0.3" footer="0.3"/>
  <pageSetup horizontalDpi="600" verticalDpi="600" orientation="portrait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7378A5-ED0C-4A35-9D43-855F746D0BF1}">
  <dimension ref="A9:O50"/>
  <sheetViews>
    <sheetView workbookViewId="0" topLeftCell="A1"/>
  </sheetViews>
  <sheetFormatPr defaultColWidth="11.44140625" defaultRowHeight="15"/>
  <cols>
    <col min="1" max="1" width="8.140625" style="0" bestFit="1" customWidth="1"/>
    <col min="2" max="2" width="17.57421875" style="0" bestFit="1" customWidth="1"/>
    <col min="3" max="3" width="16.140625" style="0" bestFit="1" customWidth="1"/>
    <col min="14" max="14" width="11.421875" style="0" customWidth="1"/>
    <col min="15" max="15" width="15.421875" style="0" hidden="1" customWidth="1"/>
  </cols>
  <sheetData>
    <row r="9" ht="14.4">
      <c r="O9" s="17">
        <v>45002</v>
      </c>
    </row>
    <row r="10" ht="14.4">
      <c r="O10" t="s">
        <v>57</v>
      </c>
    </row>
    <row r="23" spans="1:3" ht="14.4">
      <c r="A23" s="18" t="s">
        <v>34</v>
      </c>
      <c r="B23" s="18" t="s">
        <v>33</v>
      </c>
      <c r="C23" s="18" t="s">
        <v>35</v>
      </c>
    </row>
    <row r="24" spans="1:3" ht="14.4">
      <c r="A24" s="27">
        <v>1</v>
      </c>
      <c r="B24" s="22">
        <v>1357</v>
      </c>
      <c r="C24" s="23">
        <v>0.257104964001516</v>
      </c>
    </row>
    <row r="25" spans="1:3" ht="14.4">
      <c r="A25" s="27">
        <v>2</v>
      </c>
      <c r="B25" s="22">
        <v>236</v>
      </c>
      <c r="C25" s="23">
        <v>0.0447139067828723</v>
      </c>
    </row>
    <row r="26" spans="1:3" ht="14.4">
      <c r="A26" s="27">
        <v>3</v>
      </c>
      <c r="B26" s="22">
        <v>224</v>
      </c>
      <c r="C26" s="23">
        <v>0.0424403183023873</v>
      </c>
    </row>
    <row r="27" spans="1:3" ht="14.4">
      <c r="A27" s="27">
        <v>4</v>
      </c>
      <c r="B27" s="22">
        <v>13</v>
      </c>
      <c r="C27" s="23">
        <v>0.00246305418719212</v>
      </c>
    </row>
    <row r="28" spans="1:3" ht="14.4">
      <c r="A28" s="27">
        <v>5</v>
      </c>
      <c r="B28" s="22">
        <v>196</v>
      </c>
      <c r="C28" s="23">
        <v>0.0371352785145889</v>
      </c>
    </row>
    <row r="29" spans="1:3" ht="14.4">
      <c r="A29" s="27">
        <v>6</v>
      </c>
      <c r="B29" s="22">
        <v>539</v>
      </c>
      <c r="C29" s="23">
        <v>0.102122015915119</v>
      </c>
    </row>
    <row r="30" spans="1:3" ht="14.4">
      <c r="A30" s="27">
        <v>7</v>
      </c>
      <c r="B30" s="22">
        <v>123</v>
      </c>
      <c r="C30" s="23">
        <v>0.0233042819249716</v>
      </c>
    </row>
    <row r="31" spans="1:3" ht="14.4">
      <c r="A31" s="27">
        <v>8</v>
      </c>
      <c r="B31" s="22">
        <v>1503</v>
      </c>
      <c r="C31" s="23">
        <v>0.28476695718075</v>
      </c>
    </row>
    <row r="32" spans="1:3" ht="14.4">
      <c r="A32" s="27">
        <v>9</v>
      </c>
      <c r="B32" s="22">
        <v>53</v>
      </c>
      <c r="C32" s="23">
        <v>0.0100416824554756</v>
      </c>
    </row>
    <row r="33" spans="1:3" ht="14.4">
      <c r="A33" s="27">
        <v>10</v>
      </c>
      <c r="B33" s="22">
        <v>16</v>
      </c>
      <c r="C33" s="23">
        <v>0.00303145130731338</v>
      </c>
    </row>
    <row r="34" spans="1:3" ht="14.4">
      <c r="A34" s="27">
        <v>11</v>
      </c>
      <c r="B34" s="22">
        <v>115</v>
      </c>
      <c r="C34" s="23">
        <v>0.0217885562713149</v>
      </c>
    </row>
    <row r="35" spans="1:3" ht="14.4">
      <c r="A35" s="27">
        <v>12</v>
      </c>
      <c r="B35" s="22">
        <v>6</v>
      </c>
      <c r="C35" s="23">
        <v>0.00113679424024252</v>
      </c>
    </row>
    <row r="36" spans="1:3" ht="14.4">
      <c r="A36" s="27">
        <v>13</v>
      </c>
      <c r="B36" s="22">
        <v>87</v>
      </c>
      <c r="C36" s="23">
        <v>0.0164835164835165</v>
      </c>
    </row>
    <row r="37" spans="1:3" ht="14.4">
      <c r="A37" s="27">
        <v>14</v>
      </c>
      <c r="B37" s="22">
        <v>1</v>
      </c>
      <c r="C37" s="23">
        <v>0.000189465706707086</v>
      </c>
    </row>
    <row r="38" spans="1:3" ht="14.4">
      <c r="A38" s="27">
        <v>15</v>
      </c>
      <c r="B38" s="22">
        <v>0</v>
      </c>
      <c r="C38" s="23">
        <v>0</v>
      </c>
    </row>
    <row r="39" spans="1:3" ht="14.4">
      <c r="A39" s="27">
        <v>16</v>
      </c>
      <c r="B39" s="22">
        <v>10</v>
      </c>
      <c r="C39" s="23">
        <v>0.00189465706707086</v>
      </c>
    </row>
    <row r="40" spans="1:3" ht="14.4">
      <c r="A40" s="27">
        <v>17</v>
      </c>
      <c r="B40" s="22">
        <v>35</v>
      </c>
      <c r="C40" s="23">
        <v>0.00663129973474801</v>
      </c>
    </row>
    <row r="41" spans="1:3" ht="14.4">
      <c r="A41" s="27">
        <v>18</v>
      </c>
      <c r="B41" s="22">
        <v>8</v>
      </c>
      <c r="C41" s="23">
        <v>0.00151572565365669</v>
      </c>
    </row>
    <row r="42" spans="1:3" ht="14.4">
      <c r="A42" s="27">
        <v>19</v>
      </c>
      <c r="B42" s="22">
        <v>0</v>
      </c>
      <c r="C42" s="23">
        <v>0</v>
      </c>
    </row>
    <row r="43" spans="1:3" ht="14.4">
      <c r="A43" s="27">
        <v>20</v>
      </c>
      <c r="B43" s="22">
        <v>32</v>
      </c>
      <c r="C43" s="23">
        <v>0.00606290261462675</v>
      </c>
    </row>
    <row r="44" spans="1:3" ht="14.4">
      <c r="A44" s="27">
        <v>21</v>
      </c>
      <c r="B44" s="22">
        <v>2</v>
      </c>
      <c r="C44" s="23">
        <v>0.000378931413414172</v>
      </c>
    </row>
    <row r="45" spans="1:3" ht="14.4">
      <c r="A45" s="27">
        <v>22</v>
      </c>
      <c r="B45" s="22">
        <v>24</v>
      </c>
      <c r="C45" s="23">
        <v>0.00454717696097006</v>
      </c>
    </row>
    <row r="46" spans="1:3" ht="14.4">
      <c r="A46" s="27">
        <v>23</v>
      </c>
      <c r="B46" s="22">
        <v>28</v>
      </c>
      <c r="C46" s="23">
        <v>0.00530503978779841</v>
      </c>
    </row>
    <row r="47" spans="1:3" ht="14.4">
      <c r="A47" s="27">
        <v>24</v>
      </c>
      <c r="B47" s="22">
        <v>0</v>
      </c>
      <c r="C47" s="23">
        <v>0</v>
      </c>
    </row>
    <row r="48" spans="1:3" ht="14.4">
      <c r="A48" s="27">
        <v>25</v>
      </c>
      <c r="B48" s="22">
        <v>5</v>
      </c>
      <c r="C48" s="23">
        <v>0.00094732853353543</v>
      </c>
    </row>
    <row r="49" spans="1:3" ht="14.4">
      <c r="A49" s="27" t="s">
        <v>31</v>
      </c>
      <c r="B49" s="22">
        <v>665</v>
      </c>
      <c r="C49" s="23">
        <v>0.125994694960212</v>
      </c>
    </row>
    <row r="50" spans="1:3" ht="14.4">
      <c r="A50" s="1" t="s">
        <v>16</v>
      </c>
      <c r="B50" s="1">
        <f>SUM(B24:B49)</f>
        <v>5278</v>
      </c>
      <c r="C50" s="2"/>
    </row>
  </sheetData>
  <printOptions/>
  <pageMargins left="0.7" right="0.7" top="0.75" bottom="0.75" header="0.3" footer="0.3"/>
  <pageSetup horizontalDpi="600" verticalDpi="600" orientation="portrait" r:id="rId2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504111-C493-4F26-B9D7-BF56F0812530}">
  <dimension ref="A33:D64"/>
  <sheetViews>
    <sheetView tabSelected="1" workbookViewId="0" topLeftCell="A10">
      <selection activeCell="D11" sqref="D1:D1048576"/>
    </sheetView>
  </sheetViews>
  <sheetFormatPr defaultColWidth="11.5546875" defaultRowHeight="15"/>
  <cols>
    <col min="2" max="2" width="15.57421875" style="0" bestFit="1" customWidth="1"/>
    <col min="3" max="3" width="17.00390625" style="0" bestFit="1" customWidth="1"/>
    <col min="4" max="4" width="17.7109375" style="31" bestFit="1" customWidth="1"/>
  </cols>
  <sheetData>
    <row r="33" spans="1:4" ht="14.4">
      <c r="A33" s="22" t="s">
        <v>6</v>
      </c>
      <c r="B33" s="22" t="s">
        <v>58</v>
      </c>
      <c r="C33" s="22" t="s">
        <v>59</v>
      </c>
      <c r="D33" s="30" t="s">
        <v>60</v>
      </c>
    </row>
    <row r="34" spans="1:4" ht="14.4">
      <c r="A34" s="21">
        <v>44973</v>
      </c>
      <c r="B34" s="22">
        <v>1069</v>
      </c>
      <c r="C34" s="22">
        <v>4473</v>
      </c>
      <c r="D34" s="30">
        <v>0.192890653193793</v>
      </c>
    </row>
    <row r="35" spans="1:4" ht="14.4">
      <c r="A35" s="21">
        <v>44974</v>
      </c>
      <c r="B35" s="22">
        <v>974</v>
      </c>
      <c r="C35" s="22">
        <v>4161</v>
      </c>
      <c r="D35" s="30">
        <v>0.189678675754625</v>
      </c>
    </row>
    <row r="36" spans="1:4" ht="14.4">
      <c r="A36" s="21">
        <v>44975</v>
      </c>
      <c r="B36" s="22">
        <v>1267</v>
      </c>
      <c r="C36" s="22">
        <v>3560</v>
      </c>
      <c r="D36" s="30">
        <v>0.26248187279884</v>
      </c>
    </row>
    <row r="37" spans="1:4" ht="14.4">
      <c r="A37" s="21">
        <v>44976</v>
      </c>
      <c r="B37" s="22">
        <v>1274</v>
      </c>
      <c r="C37" s="22">
        <v>3604</v>
      </c>
      <c r="D37" s="30">
        <v>0.261172611726117</v>
      </c>
    </row>
    <row r="38" spans="1:4" ht="14.4">
      <c r="A38" s="21">
        <v>44977</v>
      </c>
      <c r="B38" s="22">
        <v>1899</v>
      </c>
      <c r="C38" s="22">
        <v>4679</v>
      </c>
      <c r="D38" s="30">
        <v>0.288689571298267</v>
      </c>
    </row>
    <row r="39" spans="1:4" ht="14.4">
      <c r="A39" s="21">
        <v>44978</v>
      </c>
      <c r="B39" s="22">
        <v>1785</v>
      </c>
      <c r="C39" s="22">
        <v>4825</v>
      </c>
      <c r="D39" s="30">
        <v>0.270045385779123</v>
      </c>
    </row>
    <row r="40" spans="1:4" ht="14.4">
      <c r="A40" s="21">
        <v>44979</v>
      </c>
      <c r="B40" s="22">
        <v>1498</v>
      </c>
      <c r="C40" s="22">
        <v>4283</v>
      </c>
      <c r="D40" s="30">
        <v>0.259124718906764</v>
      </c>
    </row>
    <row r="41" spans="1:4" ht="14.4">
      <c r="A41" s="21">
        <v>44980</v>
      </c>
      <c r="B41" s="22">
        <v>883</v>
      </c>
      <c r="C41" s="22">
        <v>4386</v>
      </c>
      <c r="D41" s="30">
        <v>0.167583981780224</v>
      </c>
    </row>
    <row r="42" spans="1:4" ht="14.4">
      <c r="A42" s="21">
        <v>44981</v>
      </c>
      <c r="B42" s="22">
        <v>929</v>
      </c>
      <c r="C42" s="22">
        <v>3826</v>
      </c>
      <c r="D42" s="30">
        <v>0.195373291272345</v>
      </c>
    </row>
    <row r="43" spans="1:4" ht="14.4">
      <c r="A43" s="21">
        <v>44982</v>
      </c>
      <c r="B43" s="22">
        <v>955</v>
      </c>
      <c r="C43" s="22">
        <v>3191</v>
      </c>
      <c r="D43" s="30">
        <v>0.230342498794018</v>
      </c>
    </row>
    <row r="44" spans="1:4" ht="14.4">
      <c r="A44" s="21">
        <v>44983</v>
      </c>
      <c r="B44" s="22">
        <v>990</v>
      </c>
      <c r="C44" s="22">
        <v>3379</v>
      </c>
      <c r="D44" s="30">
        <v>0.226596475165942</v>
      </c>
    </row>
    <row r="45" spans="1:4" ht="14.4">
      <c r="A45" s="21">
        <v>44984</v>
      </c>
      <c r="B45" s="22">
        <v>1110</v>
      </c>
      <c r="C45" s="22">
        <v>4532</v>
      </c>
      <c r="D45" s="30">
        <v>0.196738745125842</v>
      </c>
    </row>
    <row r="46" spans="1:4" ht="14.4">
      <c r="A46" s="21">
        <v>44985</v>
      </c>
      <c r="B46" s="22">
        <v>1180</v>
      </c>
      <c r="C46" s="22">
        <v>4803</v>
      </c>
      <c r="D46" s="30">
        <v>0.197225472171152</v>
      </c>
    </row>
    <row r="47" spans="1:4" ht="14.4">
      <c r="A47" s="21">
        <v>44986</v>
      </c>
      <c r="B47" s="22">
        <v>1105</v>
      </c>
      <c r="C47" s="22">
        <v>4386</v>
      </c>
      <c r="D47" s="30">
        <v>0.201238390092879</v>
      </c>
    </row>
    <row r="48" spans="1:4" ht="14.4">
      <c r="A48" s="21">
        <v>44987</v>
      </c>
      <c r="B48" s="22">
        <v>703</v>
      </c>
      <c r="C48" s="22">
        <v>4334</v>
      </c>
      <c r="D48" s="30">
        <v>0.13956720270002</v>
      </c>
    </row>
    <row r="49" spans="1:4" ht="14.4">
      <c r="A49" s="21">
        <v>44988</v>
      </c>
      <c r="B49" s="22">
        <v>890</v>
      </c>
      <c r="C49" s="22">
        <v>4409</v>
      </c>
      <c r="D49" s="30">
        <v>0.167956218154369</v>
      </c>
    </row>
    <row r="50" spans="1:4" ht="14.4">
      <c r="A50" s="21">
        <v>44989</v>
      </c>
      <c r="B50" s="22">
        <v>842</v>
      </c>
      <c r="C50" s="22">
        <v>3184</v>
      </c>
      <c r="D50" s="30">
        <v>0.209140586189767</v>
      </c>
    </row>
    <row r="51" spans="1:4" ht="14.4">
      <c r="A51" s="21">
        <v>44990</v>
      </c>
      <c r="B51" s="22">
        <v>846</v>
      </c>
      <c r="C51" s="22">
        <v>3542</v>
      </c>
      <c r="D51" s="30">
        <v>0.192798541476755</v>
      </c>
    </row>
    <row r="52" spans="1:4" ht="14.4">
      <c r="A52" s="21">
        <v>44991</v>
      </c>
      <c r="B52" s="22">
        <v>1291</v>
      </c>
      <c r="C52" s="22">
        <v>4455</v>
      </c>
      <c r="D52" s="30">
        <v>0.224678036895231</v>
      </c>
    </row>
    <row r="53" spans="1:4" ht="14.4">
      <c r="A53" s="21">
        <v>44992</v>
      </c>
      <c r="B53" s="22">
        <v>1100</v>
      </c>
      <c r="C53" s="22">
        <v>4559</v>
      </c>
      <c r="D53" s="30">
        <v>0.194380632620604</v>
      </c>
    </row>
    <row r="54" spans="1:4" ht="14.4">
      <c r="A54" s="21">
        <v>44993</v>
      </c>
      <c r="B54" s="22">
        <v>1058</v>
      </c>
      <c r="C54" s="22">
        <v>4221</v>
      </c>
      <c r="D54" s="30">
        <v>0.200416745595757</v>
      </c>
    </row>
    <row r="55" spans="1:4" ht="14.4">
      <c r="A55" s="21">
        <v>44994</v>
      </c>
      <c r="B55" s="22">
        <v>681</v>
      </c>
      <c r="C55" s="22">
        <v>4412</v>
      </c>
      <c r="D55" s="30">
        <v>0.13371293932849</v>
      </c>
    </row>
    <row r="56" spans="1:4" ht="14.4">
      <c r="A56" s="21">
        <v>44995</v>
      </c>
      <c r="B56" s="22">
        <v>657</v>
      </c>
      <c r="C56" s="22">
        <v>3935</v>
      </c>
      <c r="D56" s="30">
        <v>0.143074912891986</v>
      </c>
    </row>
    <row r="57" spans="1:4" ht="14.4">
      <c r="A57" s="21">
        <v>44996</v>
      </c>
      <c r="B57" s="22">
        <v>669</v>
      </c>
      <c r="C57" s="22">
        <v>3085</v>
      </c>
      <c r="D57" s="30">
        <v>0.178209909429941</v>
      </c>
    </row>
    <row r="58" spans="1:4" ht="14.4">
      <c r="A58" s="21">
        <v>44997</v>
      </c>
      <c r="B58" s="22">
        <v>769</v>
      </c>
      <c r="C58" s="22">
        <v>3116</v>
      </c>
      <c r="D58" s="30">
        <v>0.197940797940798</v>
      </c>
    </row>
    <row r="59" spans="1:4" ht="14.4">
      <c r="A59" s="21">
        <v>44998</v>
      </c>
      <c r="B59" s="22">
        <v>1123</v>
      </c>
      <c r="C59" s="22">
        <v>4571</v>
      </c>
      <c r="D59" s="30">
        <v>0.197225149279944</v>
      </c>
    </row>
    <row r="60" spans="1:4" ht="14.4">
      <c r="A60" s="21">
        <v>44999</v>
      </c>
      <c r="B60" s="22">
        <v>883</v>
      </c>
      <c r="C60" s="22">
        <v>4511</v>
      </c>
      <c r="D60" s="30">
        <v>0.163700407860586</v>
      </c>
    </row>
    <row r="61" spans="1:4" ht="14.4">
      <c r="A61" s="21">
        <v>45000</v>
      </c>
      <c r="B61" s="22">
        <v>905</v>
      </c>
      <c r="C61" s="22">
        <v>4462</v>
      </c>
      <c r="D61" s="30">
        <v>0.168623066890255</v>
      </c>
    </row>
    <row r="62" spans="1:4" ht="14.4">
      <c r="A62" s="21">
        <v>45001</v>
      </c>
      <c r="B62" s="22">
        <v>791</v>
      </c>
      <c r="C62" s="22">
        <v>4296</v>
      </c>
      <c r="D62" s="30">
        <v>0.155494397483782</v>
      </c>
    </row>
    <row r="63" spans="1:4" ht="14.4">
      <c r="A63" s="21">
        <v>45002</v>
      </c>
      <c r="B63" s="22">
        <v>576</v>
      </c>
      <c r="C63" s="22">
        <v>4037</v>
      </c>
      <c r="D63" s="30">
        <v>0.124864513331888</v>
      </c>
    </row>
    <row r="64" spans="1:4" ht="14.4">
      <c r="A64" s="22" t="s">
        <v>16</v>
      </c>
      <c r="B64" s="22">
        <v>30702</v>
      </c>
      <c r="C64" s="22">
        <v>123217</v>
      </c>
      <c r="D64" s="30">
        <v>0.199468551640798</v>
      </c>
    </row>
  </sheetData>
  <printOptions/>
  <pageMargins left="0.7" right="0.7" top="0.75" bottom="0.75" header="0.3" footer="0.3"/>
  <pageSetup horizontalDpi="600" verticalDpi="600" orientation="portrait" r:id="rId2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Maxime Lévesque</dc:creator>
  <cp:keywords/>
  <dc:description/>
  <cp:lastModifiedBy>felyx cote damours</cp:lastModifiedBy>
  <dcterms:created xsi:type="dcterms:W3CDTF">2021-02-04T09:18:24Z</dcterms:created>
  <dcterms:modified xsi:type="dcterms:W3CDTF">2022-01-20T13:13:36Z</dcterms:modified>
  <cp:category/>
  <cp:contentType/>
  <cp:contentStatus/>
</cp:coreProperties>
</file>