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6141320E-90A6-4E1F-A5B5-01AC831DAE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<sst xmlns="http://schemas.openxmlformats.org/spreadsheetml/2006/main" count="78" uniqueCount="58">
  <si>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</si>
  <si>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</si>
  <si>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</si>
  <si>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</si>
  <si>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</si>
  <si>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</si>
  <si>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</si>
  <si>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</si>
  <si>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</si>
  <si>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</si>
  <si>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</si>
  <si>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</si>
  <si>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</si>
  <si>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</si>
  <si>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</si>
  <si>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</si>
  <si>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</si>
  <si>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</si>
  <si>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</si>
  <si>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</si>
  <si>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</si>
  <si>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</si>
  <si>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</si>
  <si>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</si>
  <si>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</si>
  <si>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</si>
  <si>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</si>
  <si>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</si>
  <si>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</si>
  <si>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</si>
  <si>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</si>
  <si>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</si>
  <si>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</si>
  <si>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</si>
  <si>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</si>
  <si>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</si>
  <si>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</si>
  <si>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</si>
  <si>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</si>
  <si>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</si>
  <si>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</si>
  <si>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</si>
  <si>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</si>
  <si>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</si>
  <si>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</si>
  <si>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</si>
  <si>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</si>
  <si>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</si>
  <si>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</si>
  <si>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</si>
  <si>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</si>
  <si>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12175</t>
  </si>
  <si>
    <t>Cumulatif: 10 353 372 prélèvements et 10 257 288 analyses</t>
  </si>
  <si>
    <t>Temps réponse &gt; 24h et &lt; 48h (2%)</t>
  </si>
  <si>
    <t>Temps réponse &gt; 48h (0,2%)</t>
  </si>
  <si>
    <t>Backlog*:2,2% (227 analyses)</t>
  </si>
  <si>
    <t>Pourcentage d’analyses réalisées en 24 heures ou moins (tout le Québec) : 98%</t>
  </si>
  <si>
    <t>(12584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</si>
</sst>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44351</c:v>
                </c:pt>
                <c:pt idx="1">
                  <c:v>44352</c:v>
                </c:pt>
                <c:pt idx="2">
                  <c:v>44353</c:v>
                </c:pt>
                <c:pt idx="3">
                  <c:v>44354</c:v>
                </c:pt>
                <c:pt idx="4">
                  <c:v>44355</c:v>
                </c:pt>
                <c:pt idx="5">
                  <c:v>44356</c:v>
                </c:pt>
                <c:pt idx="6">
                  <c:v>44357</c:v>
                </c:pt>
                <c:pt idx="7">
                  <c:v>44358</c:v>
                </c:pt>
                <c:pt idx="8">
                  <c:v>44359</c:v>
                </c:pt>
                <c:pt idx="9">
                  <c:v>44360</c:v>
                </c:pt>
                <c:pt idx="10">
                  <c:v>44361</c:v>
                </c:pt>
                <c:pt idx="11">
                  <c:v>44362</c:v>
                </c:pt>
                <c:pt idx="12">
                  <c:v>44363</c:v>
                </c:pt>
                <c:pt idx="13">
                  <c:v>44364</c:v>
                </c:pt>
                <c:pt idx="14">
                  <c:v>44365</c:v>
                </c:pt>
                <c:pt idx="15">
                  <c:v>44366</c:v>
                </c:pt>
                <c:pt idx="16">
                  <c:v>44367</c:v>
                </c:pt>
                <c:pt idx="17">
                  <c:v>44368</c:v>
                </c:pt>
                <c:pt idx="18">
                  <c:v>44369</c:v>
                </c:pt>
                <c:pt idx="19">
                  <c:v>44370</c:v>
                </c:pt>
                <c:pt idx="20">
                  <c:v>44371</c:v>
                </c:pt>
                <c:pt idx="21">
                  <c:v>44372</c:v>
                </c:pt>
                <c:pt idx="22">
                  <c:v>44373</c:v>
                </c:pt>
                <c:pt idx="23">
                  <c:v>44374</c:v>
                </c:pt>
                <c:pt idx="24">
                  <c:v>44375</c:v>
                </c:pt>
                <c:pt idx="25">
                  <c:v>44376</c:v>
                </c:pt>
                <c:pt idx="26">
                  <c:v>44377</c:v>
                </c:pt>
                <c:pt idx="27">
                  <c:v>44378</c:v>
                </c:pt>
                <c:pt idx="28">
                  <c:v>44379</c:v>
                </c:pt>
                <c:pt idx="29">
                  <c:v>44380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20900</c:v>
                </c:pt>
                <c:pt idx="1">
                  <c:v>16165</c:v>
                </c:pt>
                <c:pt idx="2">
                  <c:v>15246</c:v>
                </c:pt>
                <c:pt idx="3">
                  <c:v>25573</c:v>
                </c:pt>
                <c:pt idx="4">
                  <c:v>24544</c:v>
                </c:pt>
                <c:pt idx="5">
                  <c:v>23355</c:v>
                </c:pt>
                <c:pt idx="6">
                  <c:v>20347</c:v>
                </c:pt>
                <c:pt idx="7">
                  <c:v>19270</c:v>
                </c:pt>
                <c:pt idx="8">
                  <c:v>15392</c:v>
                </c:pt>
                <c:pt idx="9">
                  <c:v>15946</c:v>
                </c:pt>
                <c:pt idx="10">
                  <c:v>24824</c:v>
                </c:pt>
                <c:pt idx="11">
                  <c:v>25993</c:v>
                </c:pt>
                <c:pt idx="12">
                  <c:v>23430</c:v>
                </c:pt>
                <c:pt idx="13">
                  <c:v>19586</c:v>
                </c:pt>
                <c:pt idx="14">
                  <c:v>18045</c:v>
                </c:pt>
                <c:pt idx="15">
                  <c:v>17185</c:v>
                </c:pt>
                <c:pt idx="16">
                  <c:v>16867</c:v>
                </c:pt>
                <c:pt idx="17">
                  <c:v>23116</c:v>
                </c:pt>
                <c:pt idx="18">
                  <c:v>21794</c:v>
                </c:pt>
                <c:pt idx="19">
                  <c:v>21840</c:v>
                </c:pt>
                <c:pt idx="20">
                  <c:v>16188</c:v>
                </c:pt>
                <c:pt idx="21">
                  <c:v>15875</c:v>
                </c:pt>
                <c:pt idx="22">
                  <c:v>15237</c:v>
                </c:pt>
                <c:pt idx="23">
                  <c:v>15252</c:v>
                </c:pt>
                <c:pt idx="24">
                  <c:v>19611</c:v>
                </c:pt>
                <c:pt idx="25">
                  <c:v>16741</c:v>
                </c:pt>
                <c:pt idx="26">
                  <c:v>17464</c:v>
                </c:pt>
                <c:pt idx="27">
                  <c:v>13582</c:v>
                </c:pt>
                <c:pt idx="28">
                  <c:v>13972</c:v>
                </c:pt>
                <c:pt idx="29">
                  <c:v>12171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7-4D86-A1F4-F3EEE08E8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24877"/>
        <c:axId val="13442963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44351</c:v>
                </c:pt>
                <c:pt idx="1">
                  <c:v>44352</c:v>
                </c:pt>
                <c:pt idx="2">
                  <c:v>44353</c:v>
                </c:pt>
                <c:pt idx="3">
                  <c:v>44354</c:v>
                </c:pt>
                <c:pt idx="4">
                  <c:v>44355</c:v>
                </c:pt>
                <c:pt idx="5">
                  <c:v>44356</c:v>
                </c:pt>
                <c:pt idx="6">
                  <c:v>44357</c:v>
                </c:pt>
                <c:pt idx="7">
                  <c:v>44358</c:v>
                </c:pt>
                <c:pt idx="8">
                  <c:v>44359</c:v>
                </c:pt>
                <c:pt idx="9">
                  <c:v>44360</c:v>
                </c:pt>
                <c:pt idx="10">
                  <c:v>44361</c:v>
                </c:pt>
                <c:pt idx="11">
                  <c:v>44362</c:v>
                </c:pt>
                <c:pt idx="12">
                  <c:v>44363</c:v>
                </c:pt>
                <c:pt idx="13">
                  <c:v>44364</c:v>
                </c:pt>
                <c:pt idx="14">
                  <c:v>44365</c:v>
                </c:pt>
                <c:pt idx="15">
                  <c:v>44366</c:v>
                </c:pt>
                <c:pt idx="16">
                  <c:v>44367</c:v>
                </c:pt>
                <c:pt idx="17">
                  <c:v>44368</c:v>
                </c:pt>
                <c:pt idx="18">
                  <c:v>44369</c:v>
                </c:pt>
                <c:pt idx="19">
                  <c:v>44370</c:v>
                </c:pt>
                <c:pt idx="20">
                  <c:v>44371</c:v>
                </c:pt>
                <c:pt idx="21">
                  <c:v>44372</c:v>
                </c:pt>
                <c:pt idx="22">
                  <c:v>44373</c:v>
                </c:pt>
                <c:pt idx="23">
                  <c:v>44374</c:v>
                </c:pt>
                <c:pt idx="24">
                  <c:v>44375</c:v>
                </c:pt>
                <c:pt idx="25">
                  <c:v>44376</c:v>
                </c:pt>
                <c:pt idx="26">
                  <c:v>44377</c:v>
                </c:pt>
                <c:pt idx="27">
                  <c:v>44378</c:v>
                </c:pt>
                <c:pt idx="28">
                  <c:v>44379</c:v>
                </c:pt>
                <c:pt idx="29">
                  <c:v>44380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21030</c:v>
                </c:pt>
                <c:pt idx="1">
                  <c:v>17286</c:v>
                </c:pt>
                <c:pt idx="2">
                  <c:v>14895</c:v>
                </c:pt>
                <c:pt idx="3">
                  <c:v>21177</c:v>
                </c:pt>
                <c:pt idx="4">
                  <c:v>25101</c:v>
                </c:pt>
                <c:pt idx="5">
                  <c:v>23596</c:v>
                </c:pt>
                <c:pt idx="6">
                  <c:v>20079</c:v>
                </c:pt>
                <c:pt idx="7">
                  <c:v>19323</c:v>
                </c:pt>
                <c:pt idx="8">
                  <c:v>15978</c:v>
                </c:pt>
                <c:pt idx="9">
                  <c:v>15672</c:v>
                </c:pt>
                <c:pt idx="10">
                  <c:v>20173</c:v>
                </c:pt>
                <c:pt idx="11">
                  <c:v>27104</c:v>
                </c:pt>
                <c:pt idx="12">
                  <c:v>23465</c:v>
                </c:pt>
                <c:pt idx="13">
                  <c:v>20307</c:v>
                </c:pt>
                <c:pt idx="14">
                  <c:v>17289</c:v>
                </c:pt>
                <c:pt idx="15">
                  <c:v>17302</c:v>
                </c:pt>
                <c:pt idx="16">
                  <c:v>16607</c:v>
                </c:pt>
                <c:pt idx="17">
                  <c:v>20061</c:v>
                </c:pt>
                <c:pt idx="18">
                  <c:v>22348</c:v>
                </c:pt>
                <c:pt idx="19">
                  <c:v>20802</c:v>
                </c:pt>
                <c:pt idx="20">
                  <c:v>18196</c:v>
                </c:pt>
                <c:pt idx="21">
                  <c:v>14746</c:v>
                </c:pt>
                <c:pt idx="22">
                  <c:v>15817</c:v>
                </c:pt>
                <c:pt idx="23">
                  <c:v>14449</c:v>
                </c:pt>
                <c:pt idx="24">
                  <c:v>17879</c:v>
                </c:pt>
                <c:pt idx="25">
                  <c:v>17240</c:v>
                </c:pt>
                <c:pt idx="26">
                  <c:v>16758</c:v>
                </c:pt>
                <c:pt idx="27">
                  <c:v>14045</c:v>
                </c:pt>
                <c:pt idx="28">
                  <c:v>13337</c:v>
                </c:pt>
                <c:pt idx="29">
                  <c:v>12580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87-4D86-A1F4-F3EEE08E8B78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44351</c:v>
                </c:pt>
                <c:pt idx="1">
                  <c:v>44352</c:v>
                </c:pt>
                <c:pt idx="2">
                  <c:v>44353</c:v>
                </c:pt>
                <c:pt idx="3">
                  <c:v>44354</c:v>
                </c:pt>
                <c:pt idx="4">
                  <c:v>44355</c:v>
                </c:pt>
                <c:pt idx="5">
                  <c:v>44356</c:v>
                </c:pt>
                <c:pt idx="6">
                  <c:v>44357</c:v>
                </c:pt>
                <c:pt idx="7">
                  <c:v>44358</c:v>
                </c:pt>
                <c:pt idx="8">
                  <c:v>44359</c:v>
                </c:pt>
                <c:pt idx="9">
                  <c:v>44360</c:v>
                </c:pt>
                <c:pt idx="10">
                  <c:v>44361</c:v>
                </c:pt>
                <c:pt idx="11">
                  <c:v>44362</c:v>
                </c:pt>
                <c:pt idx="12">
                  <c:v>44363</c:v>
                </c:pt>
                <c:pt idx="13">
                  <c:v>44364</c:v>
                </c:pt>
                <c:pt idx="14">
                  <c:v>44365</c:v>
                </c:pt>
                <c:pt idx="15">
                  <c:v>44366</c:v>
                </c:pt>
                <c:pt idx="16">
                  <c:v>44367</c:v>
                </c:pt>
                <c:pt idx="17">
                  <c:v>44368</c:v>
                </c:pt>
                <c:pt idx="18">
                  <c:v>44369</c:v>
                </c:pt>
                <c:pt idx="19">
                  <c:v>44370</c:v>
                </c:pt>
                <c:pt idx="20">
                  <c:v>44371</c:v>
                </c:pt>
                <c:pt idx="21">
                  <c:v>44372</c:v>
                </c:pt>
                <c:pt idx="22">
                  <c:v>44373</c:v>
                </c:pt>
                <c:pt idx="23">
                  <c:v>44374</c:v>
                </c:pt>
                <c:pt idx="24">
                  <c:v>44375</c:v>
                </c:pt>
                <c:pt idx="25">
                  <c:v>44376</c:v>
                </c:pt>
                <c:pt idx="26">
                  <c:v>44377</c:v>
                </c:pt>
                <c:pt idx="27">
                  <c:v>44378</c:v>
                </c:pt>
                <c:pt idx="28">
                  <c:v>44379</c:v>
                </c:pt>
                <c:pt idx="29">
                  <c:v>44380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45638</c:v>
                </c:pt>
                <c:pt idx="1">
                  <c:v>45316</c:v>
                </c:pt>
                <c:pt idx="2">
                  <c:v>45201</c:v>
                </c:pt>
                <c:pt idx="3">
                  <c:v>45638</c:v>
                </c:pt>
                <c:pt idx="4">
                  <c:v>45984</c:v>
                </c:pt>
                <c:pt idx="5">
                  <c:v>45409</c:v>
                </c:pt>
                <c:pt idx="6">
                  <c:v>45483</c:v>
                </c:pt>
                <c:pt idx="7">
                  <c:v>45340</c:v>
                </c:pt>
                <c:pt idx="8">
                  <c:v>45179</c:v>
                </c:pt>
                <c:pt idx="9">
                  <c:v>45161</c:v>
                </c:pt>
                <c:pt idx="10">
                  <c:v>45437</c:v>
                </c:pt>
                <c:pt idx="11">
                  <c:v>45929</c:v>
                </c:pt>
                <c:pt idx="12">
                  <c:v>45483</c:v>
                </c:pt>
                <c:pt idx="13">
                  <c:v>45185</c:v>
                </c:pt>
                <c:pt idx="14">
                  <c:v>45420</c:v>
                </c:pt>
                <c:pt idx="15">
                  <c:v>45356</c:v>
                </c:pt>
                <c:pt idx="16">
                  <c:v>45097</c:v>
                </c:pt>
                <c:pt idx="17">
                  <c:v>45598</c:v>
                </c:pt>
                <c:pt idx="18">
                  <c:v>45943</c:v>
                </c:pt>
                <c:pt idx="19">
                  <c:v>46166</c:v>
                </c:pt>
                <c:pt idx="20">
                  <c:v>45938</c:v>
                </c:pt>
                <c:pt idx="21">
                  <c:v>46048</c:v>
                </c:pt>
                <c:pt idx="22">
                  <c:v>46048</c:v>
                </c:pt>
                <c:pt idx="23">
                  <c:v>45938</c:v>
                </c:pt>
                <c:pt idx="24">
                  <c:v>45858</c:v>
                </c:pt>
                <c:pt idx="25">
                  <c:v>45858</c:v>
                </c:pt>
                <c:pt idx="26">
                  <c:v>45468</c:v>
                </c:pt>
                <c:pt idx="27">
                  <c:v>45748</c:v>
                </c:pt>
                <c:pt idx="28">
                  <c:v>46078</c:v>
                </c:pt>
                <c:pt idx="29">
                  <c:v>46078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87-4D86-A1F4-F3EEE08E8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24877"/>
        <c:axId val="13442963"/>
      </c:lineChart>
      <c:dateAx>
        <c:axId val="56524877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3442963"/>
        <c:crosses val="autoZero"/>
        <c:auto val="1"/>
        <c:lblOffset val="100"/>
        <c:baseTimeUnit val="days"/>
      </c:dateAx>
      <c:valAx>
        <c:axId val="1344296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6524877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-5</c:v>
                </c:pt>
                <c:pt idx="1">
                  <c:v>-27</c:v>
                </c:pt>
                <c:pt idx="2">
                  <c:v>-3</c:v>
                </c:pt>
                <c:pt idx="3">
                  <c:v>0</c:v>
                </c:pt>
                <c:pt idx="4">
                  <c:v>-3</c:v>
                </c:pt>
                <c:pt idx="5">
                  <c:v>-54</c:v>
                </c:pt>
                <c:pt idx="6">
                  <c:v>-9</c:v>
                </c:pt>
                <c:pt idx="7">
                  <c:v>-2</c:v>
                </c:pt>
                <c:pt idx="8">
                  <c:v>0</c:v>
                </c:pt>
                <c:pt idx="9">
                  <c:v>-107</c:v>
                </c:pt>
                <c:pt idx="10">
                  <c:v>-17</c:v>
                </c:pt>
                <c:pt idx="11">
                  <c:v>0</c:v>
                </c:pt>
                <c:pt idx="12">
                  <c:v>0</c:v>
                </c:pt>
                <c:pt idx="13">
                  <c:v>-176</c:v>
                </c:pt>
                <c:pt idx="14">
                  <c:v>-63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E-42DB-A303-5106BB034254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380</c:v>
                </c:pt>
                <c:pt idx="1">
                  <c:v>503</c:v>
                </c:pt>
                <c:pt idx="2">
                  <c:v>959</c:v>
                </c:pt>
                <c:pt idx="3">
                  <c:v>597</c:v>
                </c:pt>
                <c:pt idx="4">
                  <c:v>325</c:v>
                </c:pt>
                <c:pt idx="5">
                  <c:v>1534</c:v>
                </c:pt>
                <c:pt idx="6">
                  <c:v>1432</c:v>
                </c:pt>
                <c:pt idx="7">
                  <c:v>287</c:v>
                </c:pt>
                <c:pt idx="8">
                  <c:v>378</c:v>
                </c:pt>
                <c:pt idx="9">
                  <c:v>2202</c:v>
                </c:pt>
                <c:pt idx="10">
                  <c:v>1672</c:v>
                </c:pt>
                <c:pt idx="11">
                  <c:v>165</c:v>
                </c:pt>
                <c:pt idx="12">
                  <c:v>0</c:v>
                </c:pt>
                <c:pt idx="13">
                  <c:v>2075</c:v>
                </c:pt>
                <c:pt idx="14">
                  <c:v>73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CE-42DB-A303-5106BB034254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1420</c:v>
                </c:pt>
                <c:pt idx="1">
                  <c:v>697</c:v>
                </c:pt>
                <c:pt idx="2">
                  <c:v>3541</c:v>
                </c:pt>
                <c:pt idx="3">
                  <c:v>2028</c:v>
                </c:pt>
                <c:pt idx="4">
                  <c:v>1854</c:v>
                </c:pt>
                <c:pt idx="5">
                  <c:v>4966</c:v>
                </c:pt>
                <c:pt idx="6">
                  <c:v>2568</c:v>
                </c:pt>
                <c:pt idx="7">
                  <c:v>513</c:v>
                </c:pt>
                <c:pt idx="8">
                  <c:v>1522</c:v>
                </c:pt>
                <c:pt idx="9">
                  <c:v>5340</c:v>
                </c:pt>
                <c:pt idx="10">
                  <c:v>4888</c:v>
                </c:pt>
                <c:pt idx="11">
                  <c:v>1110</c:v>
                </c:pt>
                <c:pt idx="12">
                  <c:v>578</c:v>
                </c:pt>
                <c:pt idx="13">
                  <c:v>2217</c:v>
                </c:pt>
                <c:pt idx="14">
                  <c:v>233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CE-42DB-A303-5106BB034254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CE-42DB-A303-5106BB034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25158"/>
        <c:axId val="2237060"/>
      </c:barChart>
      <c:catAx>
        <c:axId val="1112515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237060"/>
        <c:crosses val="autoZero"/>
        <c:auto val="1"/>
        <c:lblAlgn val="ctr"/>
        <c:lblOffset val="100"/>
        <c:noMultiLvlLbl val="0"/>
      </c:catAx>
      <c:valAx>
        <c:axId val="2237060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1125158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0.98684210526315796</c:v>
                </c:pt>
                <c:pt idx="1">
                  <c:v>0.94632206759443305</c:v>
                </c:pt>
                <c:pt idx="2">
                  <c:v>0.99687174139728896</c:v>
                </c:pt>
                <c:pt idx="3">
                  <c:v>1</c:v>
                </c:pt>
                <c:pt idx="4">
                  <c:v>0.99076923076923096</c:v>
                </c:pt>
                <c:pt idx="5">
                  <c:v>0.964797913950456</c:v>
                </c:pt>
                <c:pt idx="6">
                  <c:v>0.99371508379888296</c:v>
                </c:pt>
                <c:pt idx="7">
                  <c:v>0.99303135888501703</c:v>
                </c:pt>
                <c:pt idx="8">
                  <c:v>1</c:v>
                </c:pt>
                <c:pt idx="9">
                  <c:v>0.95140781108083605</c:v>
                </c:pt>
                <c:pt idx="10">
                  <c:v>0.98983253588516795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C1-4E8D-9A07-A66598B6BE76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(2%)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1.3157894736842099E-2</c:v>
                </c:pt>
                <c:pt idx="1">
                  <c:v>4.37375745526839E-2</c:v>
                </c:pt>
                <c:pt idx="2">
                  <c:v>3.1282586027111601E-3</c:v>
                </c:pt>
                <c:pt idx="3">
                  <c:v>0</c:v>
                </c:pt>
                <c:pt idx="4">
                  <c:v>9.2307692307692299E-3</c:v>
                </c:pt>
                <c:pt idx="5">
                  <c:v>3.5202086049543703E-2</c:v>
                </c:pt>
                <c:pt idx="6">
                  <c:v>6.2849162011173196E-3</c:v>
                </c:pt>
                <c:pt idx="7">
                  <c:v>0</c:v>
                </c:pt>
                <c:pt idx="8">
                  <c:v>0</c:v>
                </c:pt>
                <c:pt idx="9">
                  <c:v>4.8138056312443202E-2</c:v>
                </c:pt>
                <c:pt idx="10">
                  <c:v>3.5885167464114799E-3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C1-4E8D-9A07-A66598B6BE76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9.9403578528827006E-3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6.9686411149825801E-3</c:v>
                </c:pt>
                <c:pt idx="8">
                  <c:v>0</c:v>
                </c:pt>
                <c:pt idx="9">
                  <c:v>4.54132606721163E-4</c:v>
                </c:pt>
                <c:pt idx="10">
                  <c:v>6.5789473684210497E-3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C1-4E8D-9A07-A66598B6B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606296"/>
        <c:axId val="60783032"/>
      </c:barChart>
      <c:catAx>
        <c:axId val="3360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0783032"/>
        <c:crosses val="autoZero"/>
        <c:auto val="1"/>
        <c:lblAlgn val="ctr"/>
        <c:lblOffset val="100"/>
        <c:noMultiLvlLbl val="0"/>
      </c:catAx>
      <c:valAx>
        <c:axId val="60783032"/>
        <c:scaling>
          <c:orientation val="minMax"/>
          <c:max val="1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3606296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88A-445C-B4BE-9A11F59B9B4B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88A-445C-B4BE-9A11F59B9B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88A-445C-B4BE-9A11F59B9B4B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88A-445C-B4BE-9A11F59B9B4B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88A-445C-B4BE-9A11F59B9B4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88A-445C-B4BE-9A11F59B9B4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C88A-445C-B4BE-9A11F59B9B4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C88A-445C-B4BE-9A11F59B9B4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C88A-445C-B4BE-9A11F59B9B4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C88A-445C-B4BE-9A11F59B9B4B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0.143162217659138</c:v>
                </c:pt>
                <c:pt idx="1">
                  <c:v>8.8049281314168407E-2</c:v>
                </c:pt>
                <c:pt idx="2">
                  <c:v>9.6673511293634495E-2</c:v>
                </c:pt>
                <c:pt idx="3">
                  <c:v>0.11811088295687899</c:v>
                </c:pt>
                <c:pt idx="4">
                  <c:v>9.8644763860369605E-2</c:v>
                </c:pt>
                <c:pt idx="5">
                  <c:v>8.7063655030800796E-2</c:v>
                </c:pt>
                <c:pt idx="6">
                  <c:v>8.8542094455852094E-2</c:v>
                </c:pt>
                <c:pt idx="7">
                  <c:v>8.5010266940451704E-2</c:v>
                </c:pt>
                <c:pt idx="8">
                  <c:v>5.1334702258726897E-2</c:v>
                </c:pt>
                <c:pt idx="9">
                  <c:v>1.8151950718685798E-2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88A-445C-B4BE-9A11F59B9B4B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88A-445C-B4BE-9A11F59B9B4B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12175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C88A-445C-B4BE-9A11F59B9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0.105133502860776</c:v>
                </c:pt>
                <c:pt idx="1">
                  <c:v>7.1519389701207902E-3</c:v>
                </c:pt>
                <c:pt idx="2">
                  <c:v>2.2488874761601999E-2</c:v>
                </c:pt>
                <c:pt idx="3">
                  <c:v>3.1786395422759098E-4</c:v>
                </c:pt>
                <c:pt idx="4">
                  <c:v>4.4500953591862704E-3</c:v>
                </c:pt>
                <c:pt idx="5">
                  <c:v>5.8804831532104302E-3</c:v>
                </c:pt>
                <c:pt idx="6">
                  <c:v>0.27598537825810598</c:v>
                </c:pt>
                <c:pt idx="7">
                  <c:v>0.13485378258105499</c:v>
                </c:pt>
                <c:pt idx="8">
                  <c:v>5.2447552447552502E-3</c:v>
                </c:pt>
                <c:pt idx="9">
                  <c:v>2.9402415766052099E-3</c:v>
                </c:pt>
                <c:pt idx="10">
                  <c:v>3.0594405594405599E-2</c:v>
                </c:pt>
                <c:pt idx="11">
                  <c:v>1.9866497139224399E-3</c:v>
                </c:pt>
                <c:pt idx="12">
                  <c:v>2.1296884933248598E-2</c:v>
                </c:pt>
                <c:pt idx="13">
                  <c:v>1.74825174825175E-3</c:v>
                </c:pt>
                <c:pt idx="14">
                  <c:v>3.0991735537190101E-3</c:v>
                </c:pt>
                <c:pt idx="15">
                  <c:v>2.3045136681500299E-3</c:v>
                </c:pt>
                <c:pt idx="16">
                  <c:v>4.9348378893833401E-2</c:v>
                </c:pt>
                <c:pt idx="17">
                  <c:v>2.7018436109345199E-2</c:v>
                </c:pt>
                <c:pt idx="18">
                  <c:v>3.1786395422759098E-4</c:v>
                </c:pt>
                <c:pt idx="19">
                  <c:v>3.16274634456453E-2</c:v>
                </c:pt>
                <c:pt idx="20">
                  <c:v>8.6617927527018398E-3</c:v>
                </c:pt>
                <c:pt idx="21">
                  <c:v>6.2857596948505998E-2</c:v>
                </c:pt>
                <c:pt idx="22">
                  <c:v>7.9465988556897595E-5</c:v>
                </c:pt>
                <c:pt idx="23">
                  <c:v>1.58931977113795E-4</c:v>
                </c:pt>
                <c:pt idx="24">
                  <c:v>0</c:v>
                </c:pt>
                <c:pt idx="25">
                  <c:v>0.194453273998729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89-47FE-843E-A383E7D3D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381408"/>
        <c:axId val="65063762"/>
      </c:barChart>
      <c:catAx>
        <c:axId val="343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5063762"/>
        <c:crosses val="autoZero"/>
        <c:auto val="1"/>
        <c:lblAlgn val="ctr"/>
        <c:lblOffset val="100"/>
        <c:noMultiLvlLbl val="0"/>
      </c:catAx>
      <c:valAx>
        <c:axId val="65063762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438140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03 juillet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(12584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10 353 372 prélèvements et 10 257 288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 juillet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Backlog*:2,2% (227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 juillet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98%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 juillet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12175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44351</v>
      </c>
      <c r="B34" s="24">
        <v>20900</v>
      </c>
      <c r="C34" s="24">
        <v>21030</v>
      </c>
      <c r="D34" s="24">
        <v>45638</v>
      </c>
    </row>
    <row r="35" spans="1:13" x14ac:dyDescent="0.25">
      <c r="A35" s="21">
        <v>44352</v>
      </c>
      <c r="B35" s="24">
        <v>16165</v>
      </c>
      <c r="C35" s="24">
        <v>17286</v>
      </c>
      <c r="D35" s="24">
        <v>45316</v>
      </c>
    </row>
    <row r="36" spans="1:13" x14ac:dyDescent="0.25">
      <c r="A36" s="21">
        <v>44353</v>
      </c>
      <c r="B36" s="24">
        <v>15246</v>
      </c>
      <c r="C36" s="24">
        <v>14895</v>
      </c>
      <c r="D36" s="24">
        <v>45201</v>
      </c>
    </row>
    <row r="37" spans="1:13" x14ac:dyDescent="0.25">
      <c r="A37" s="21">
        <v>44354</v>
      </c>
      <c r="B37" s="24">
        <v>25573</v>
      </c>
      <c r="C37" s="24">
        <v>21177</v>
      </c>
      <c r="D37" s="24">
        <v>45638</v>
      </c>
    </row>
    <row r="38" spans="1:13" x14ac:dyDescent="0.25">
      <c r="A38" s="21">
        <v>44355</v>
      </c>
      <c r="B38" s="24">
        <v>24544</v>
      </c>
      <c r="C38" s="24">
        <v>25101</v>
      </c>
      <c r="D38" s="24">
        <v>45984</v>
      </c>
    </row>
    <row r="39" spans="1:13" x14ac:dyDescent="0.25">
      <c r="A39" s="21">
        <v>44356</v>
      </c>
      <c r="B39" s="24">
        <v>23355</v>
      </c>
      <c r="C39" s="24">
        <v>23596</v>
      </c>
      <c r="D39" s="24">
        <v>45409</v>
      </c>
    </row>
    <row r="40" spans="1:13" x14ac:dyDescent="0.25">
      <c r="A40" s="21">
        <v>44357</v>
      </c>
      <c r="B40" s="24">
        <v>20347</v>
      </c>
      <c r="C40" s="24">
        <v>20079</v>
      </c>
      <c r="D40" s="24">
        <v>45483</v>
      </c>
    </row>
    <row r="41" spans="1:13" x14ac:dyDescent="0.25">
      <c r="A41" s="21">
        <v>44358</v>
      </c>
      <c r="B41" s="24">
        <v>19270</v>
      </c>
      <c r="C41" s="24">
        <v>19323</v>
      </c>
      <c r="D41" s="24">
        <v>45340</v>
      </c>
      <c r="E41" s="5"/>
      <c r="F41" s="5"/>
      <c r="G41" s="5"/>
      <c r="H41" s="5"/>
    </row>
    <row r="42" spans="1:13" x14ac:dyDescent="0.25">
      <c r="A42" s="21">
        <v>44359</v>
      </c>
      <c r="B42" s="24">
        <v>15392</v>
      </c>
      <c r="C42" s="24">
        <v>15978</v>
      </c>
      <c r="D42" s="24">
        <v>45179</v>
      </c>
      <c r="E42" s="5"/>
      <c r="F42" s="5"/>
      <c r="G42" s="5"/>
      <c r="H42" s="5"/>
    </row>
    <row r="43" spans="1:13" x14ac:dyDescent="0.25">
      <c r="A43" s="21">
        <v>44360</v>
      </c>
      <c r="B43" s="24">
        <v>15946</v>
      </c>
      <c r="C43" s="24">
        <v>15672</v>
      </c>
      <c r="D43" s="24">
        <v>45161</v>
      </c>
      <c r="E43" s="5"/>
      <c r="F43" s="5"/>
      <c r="G43" s="5"/>
      <c r="H43" s="5"/>
      <c r="M43" s="15" t="s">
        <v>52</v>
      </c>
    </row>
    <row r="44" spans="1:13" x14ac:dyDescent="0.25">
      <c r="A44" s="21">
        <v>44361</v>
      </c>
      <c r="B44" s="24">
        <v>24824</v>
      </c>
      <c r="C44" s="24">
        <v>20173</v>
      </c>
      <c r="D44" s="24">
        <v>45437</v>
      </c>
      <c r="E44" s="5"/>
      <c r="F44" s="5"/>
      <c r="G44" s="5"/>
      <c r="H44" s="5"/>
    </row>
    <row r="45" spans="1:13" x14ac:dyDescent="0.25">
      <c r="A45" s="21">
        <v>44362</v>
      </c>
      <c r="B45" s="24">
        <v>25993</v>
      </c>
      <c r="C45" s="24">
        <v>27104</v>
      </c>
      <c r="D45" s="24">
        <v>45929</v>
      </c>
      <c r="E45" s="5"/>
      <c r="F45" s="5"/>
      <c r="G45" s="5"/>
      <c r="H45" s="5"/>
    </row>
    <row r="46" spans="1:13" x14ac:dyDescent="0.25">
      <c r="A46" s="21">
        <v>44363</v>
      </c>
      <c r="B46" s="24">
        <v>23430</v>
      </c>
      <c r="C46" s="24">
        <v>23465</v>
      </c>
      <c r="D46" s="24">
        <v>45483</v>
      </c>
      <c r="E46" s="5"/>
      <c r="F46" s="5"/>
      <c r="G46" s="5"/>
      <c r="H46" s="5"/>
    </row>
    <row r="47" spans="1:13" x14ac:dyDescent="0.25">
      <c r="A47" s="21">
        <v>44364</v>
      </c>
      <c r="B47" s="24">
        <v>19586</v>
      </c>
      <c r="C47" s="24">
        <v>20307</v>
      </c>
      <c r="D47" s="24">
        <v>45185</v>
      </c>
      <c r="E47" s="5"/>
      <c r="F47" s="5"/>
      <c r="G47" s="5"/>
      <c r="H47" s="5"/>
    </row>
    <row r="48" spans="1:13" x14ac:dyDescent="0.25">
      <c r="A48" s="21">
        <v>44365</v>
      </c>
      <c r="B48" s="24">
        <v>18045</v>
      </c>
      <c r="C48" s="24">
        <v>17289</v>
      </c>
      <c r="D48" s="24">
        <v>45420</v>
      </c>
      <c r="E48" s="5"/>
      <c r="F48" s="5"/>
      <c r="G48" s="5"/>
      <c r="H48" s="5"/>
    </row>
    <row r="49" spans="1:8" x14ac:dyDescent="0.25">
      <c r="A49" s="21">
        <v>44366</v>
      </c>
      <c r="B49" s="24">
        <v>17185</v>
      </c>
      <c r="C49" s="24">
        <v>17302</v>
      </c>
      <c r="D49" s="24">
        <v>45356</v>
      </c>
      <c r="E49" s="5"/>
      <c r="F49" s="5"/>
      <c r="G49" s="5"/>
      <c r="H49" s="5"/>
    </row>
    <row r="50" spans="1:8" x14ac:dyDescent="0.25">
      <c r="A50" s="21">
        <v>44367</v>
      </c>
      <c r="B50" s="24">
        <v>16867</v>
      </c>
      <c r="C50" s="24">
        <v>16607</v>
      </c>
      <c r="D50" s="24">
        <v>45097</v>
      </c>
      <c r="E50" s="5"/>
      <c r="F50" s="5"/>
      <c r="G50" s="5"/>
      <c r="H50" s="5"/>
    </row>
    <row r="51" spans="1:8" x14ac:dyDescent="0.25">
      <c r="A51" s="21">
        <v>44368</v>
      </c>
      <c r="B51" s="24">
        <v>23116</v>
      </c>
      <c r="C51" s="24">
        <v>20061</v>
      </c>
      <c r="D51" s="24">
        <v>45598</v>
      </c>
      <c r="E51" s="5"/>
      <c r="F51" s="5"/>
      <c r="G51" s="5"/>
      <c r="H51" s="5"/>
    </row>
    <row r="52" spans="1:8" x14ac:dyDescent="0.25">
      <c r="A52" s="21">
        <v>44369</v>
      </c>
      <c r="B52" s="24">
        <v>21794</v>
      </c>
      <c r="C52" s="24">
        <v>22348</v>
      </c>
      <c r="D52" s="24">
        <v>45943</v>
      </c>
    </row>
    <row r="53" spans="1:8" x14ac:dyDescent="0.25">
      <c r="A53" s="21">
        <v>44370</v>
      </c>
      <c r="B53" s="24">
        <v>21840</v>
      </c>
      <c r="C53" s="24">
        <v>20802</v>
      </c>
      <c r="D53" s="24">
        <v>46166</v>
      </c>
    </row>
    <row r="54" spans="1:8" x14ac:dyDescent="0.25">
      <c r="A54" s="21">
        <v>44371</v>
      </c>
      <c r="B54" s="24">
        <v>16188</v>
      </c>
      <c r="C54" s="24">
        <v>18196</v>
      </c>
      <c r="D54" s="24">
        <v>45938</v>
      </c>
    </row>
    <row r="55" spans="1:8" x14ac:dyDescent="0.25">
      <c r="A55" s="21">
        <v>44372</v>
      </c>
      <c r="B55" s="24">
        <v>15875</v>
      </c>
      <c r="C55" s="24">
        <v>14746</v>
      </c>
      <c r="D55" s="24">
        <v>46048</v>
      </c>
    </row>
    <row r="56" spans="1:8" x14ac:dyDescent="0.25">
      <c r="A56" s="21">
        <v>44373</v>
      </c>
      <c r="B56" s="24">
        <v>15237</v>
      </c>
      <c r="C56" s="24">
        <v>15817</v>
      </c>
      <c r="D56" s="24">
        <v>46048</v>
      </c>
    </row>
    <row r="57" spans="1:8" x14ac:dyDescent="0.25">
      <c r="A57" s="21">
        <v>44374</v>
      </c>
      <c r="B57" s="24">
        <v>15252</v>
      </c>
      <c r="C57" s="24">
        <v>14449</v>
      </c>
      <c r="D57" s="24">
        <v>45938</v>
      </c>
    </row>
    <row r="58" spans="1:8" x14ac:dyDescent="0.25">
      <c r="A58" s="21">
        <v>44375</v>
      </c>
      <c r="B58" s="24">
        <v>19611</v>
      </c>
      <c r="C58" s="24">
        <v>17879</v>
      </c>
      <c r="D58" s="24">
        <v>45858</v>
      </c>
    </row>
    <row r="59" spans="1:8" x14ac:dyDescent="0.25">
      <c r="A59" s="21">
        <v>44376</v>
      </c>
      <c r="B59" s="24">
        <v>16741</v>
      </c>
      <c r="C59" s="24">
        <v>17240</v>
      </c>
      <c r="D59" s="24">
        <v>45858</v>
      </c>
    </row>
    <row r="60" spans="1:8" x14ac:dyDescent="0.25">
      <c r="A60" s="21">
        <v>44377</v>
      </c>
      <c r="B60" s="24">
        <v>17464</v>
      </c>
      <c r="C60" s="24">
        <v>16758</v>
      </c>
      <c r="D60" s="24">
        <v>45468</v>
      </c>
    </row>
    <row r="61" spans="1:8" x14ac:dyDescent="0.25">
      <c r="A61" s="21">
        <v>44378</v>
      </c>
      <c r="B61" s="24">
        <v>13582</v>
      </c>
      <c r="C61" s="24">
        <v>14045</v>
      </c>
      <c r="D61" s="24">
        <v>45748</v>
      </c>
    </row>
    <row r="62" spans="1:8" x14ac:dyDescent="0.25">
      <c r="A62" s="21">
        <v>44379</v>
      </c>
      <c r="B62" s="24">
        <v>13972</v>
      </c>
      <c r="C62" s="24">
        <v>13337</v>
      </c>
      <c r="D62" s="24">
        <v>46078</v>
      </c>
    </row>
    <row r="63" spans="1:8" x14ac:dyDescent="0.25">
      <c r="A63" s="21">
        <v>44380</v>
      </c>
      <c r="B63" s="24">
        <v>12171</v>
      </c>
      <c r="C63" s="24">
        <v>12580</v>
      </c>
      <c r="D63" s="24">
        <v>46078</v>
      </c>
    </row>
    <row r="64" spans="1:8" x14ac:dyDescent="0.25">
      <c r="A64" s="22" t="s">
        <v>16</v>
      </c>
      <c r="B64" s="25">
        <v>10353372</v>
      </c>
      <c r="C64" s="25">
        <v>10257288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44380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380</v>
      </c>
      <c r="C45" s="26">
        <v>1800</v>
      </c>
      <c r="D45" s="24">
        <v>1420</v>
      </c>
      <c r="E45" s="25">
        <v>0</v>
      </c>
      <c r="F45" s="22">
        <v>5</v>
      </c>
      <c r="G45" s="11">
        <f t="shared" ref="G45:G60" si="0">F45*-1</f>
        <v>-5</v>
      </c>
      <c r="K45">
        <v>380</v>
      </c>
    </row>
    <row r="46" spans="1:11" x14ac:dyDescent="0.25">
      <c r="A46" s="22" t="s">
        <v>41</v>
      </c>
      <c r="B46" s="22">
        <v>503</v>
      </c>
      <c r="C46" s="25">
        <v>1200</v>
      </c>
      <c r="D46" s="24">
        <v>697</v>
      </c>
      <c r="E46" s="25">
        <v>0</v>
      </c>
      <c r="F46" s="22">
        <v>27</v>
      </c>
      <c r="G46" s="11">
        <f t="shared" si="0"/>
        <v>-27</v>
      </c>
      <c r="K46">
        <v>503</v>
      </c>
    </row>
    <row r="47" spans="1:11" x14ac:dyDescent="0.25">
      <c r="A47" s="22" t="s">
        <v>3</v>
      </c>
      <c r="B47" s="22">
        <v>959</v>
      </c>
      <c r="C47" s="25">
        <v>4500</v>
      </c>
      <c r="D47" s="24">
        <v>3541</v>
      </c>
      <c r="E47" s="25">
        <v>0</v>
      </c>
      <c r="F47" s="22">
        <v>3</v>
      </c>
      <c r="G47" s="11">
        <f t="shared" si="0"/>
        <v>-3</v>
      </c>
      <c r="K47">
        <v>959</v>
      </c>
    </row>
    <row r="48" spans="1:11" x14ac:dyDescent="0.25">
      <c r="A48" s="22" t="s">
        <v>1</v>
      </c>
      <c r="B48" s="22">
        <v>597</v>
      </c>
      <c r="C48" s="25">
        <v>2625</v>
      </c>
      <c r="D48" s="24">
        <v>2028</v>
      </c>
      <c r="E48" s="25">
        <v>0</v>
      </c>
      <c r="F48" s="22">
        <v>0</v>
      </c>
      <c r="G48" s="11">
        <f t="shared" si="0"/>
        <v>0</v>
      </c>
      <c r="K48">
        <v>597</v>
      </c>
    </row>
    <row r="49" spans="1:11" x14ac:dyDescent="0.25">
      <c r="A49" s="22" t="s">
        <v>5</v>
      </c>
      <c r="B49" s="22">
        <v>325</v>
      </c>
      <c r="C49" s="25">
        <v>2179</v>
      </c>
      <c r="D49" s="24">
        <v>1854</v>
      </c>
      <c r="E49" s="25">
        <v>0</v>
      </c>
      <c r="F49" s="22">
        <v>3</v>
      </c>
      <c r="G49" s="11">
        <f t="shared" si="0"/>
        <v>-3</v>
      </c>
      <c r="K49">
        <v>325</v>
      </c>
    </row>
    <row r="50" spans="1:11" x14ac:dyDescent="0.25">
      <c r="A50" s="22" t="s">
        <v>43</v>
      </c>
      <c r="B50" s="22">
        <v>1534</v>
      </c>
      <c r="C50" s="25">
        <v>6500</v>
      </c>
      <c r="D50" s="24">
        <v>4966</v>
      </c>
      <c r="E50" s="25">
        <v>0</v>
      </c>
      <c r="F50" s="22">
        <v>54</v>
      </c>
      <c r="G50" s="11">
        <f t="shared" si="0"/>
        <v>-54</v>
      </c>
      <c r="K50">
        <v>1534</v>
      </c>
    </row>
    <row r="51" spans="1:11" x14ac:dyDescent="0.25">
      <c r="A51" s="22" t="s">
        <v>44</v>
      </c>
      <c r="B51" s="22">
        <v>1432</v>
      </c>
      <c r="C51" s="25">
        <v>4000</v>
      </c>
      <c r="D51" s="24">
        <v>2568</v>
      </c>
      <c r="E51" s="25">
        <v>0</v>
      </c>
      <c r="F51" s="22">
        <v>9</v>
      </c>
      <c r="G51" s="11">
        <f t="shared" si="0"/>
        <v>-9</v>
      </c>
      <c r="K51">
        <v>1432</v>
      </c>
    </row>
    <row r="52" spans="1:11" x14ac:dyDescent="0.25">
      <c r="A52" s="22" t="s">
        <v>4</v>
      </c>
      <c r="B52" s="22">
        <v>287</v>
      </c>
      <c r="C52" s="22">
        <v>800</v>
      </c>
      <c r="D52" s="24">
        <v>513</v>
      </c>
      <c r="E52" s="25">
        <v>0</v>
      </c>
      <c r="F52" s="22">
        <v>2</v>
      </c>
      <c r="G52" s="11">
        <f t="shared" si="0"/>
        <v>-2</v>
      </c>
      <c r="K52">
        <v>287</v>
      </c>
    </row>
    <row r="53" spans="1:11" x14ac:dyDescent="0.25">
      <c r="A53" s="22" t="s">
        <v>0</v>
      </c>
      <c r="B53" s="22">
        <v>378</v>
      </c>
      <c r="C53" s="25">
        <v>1900</v>
      </c>
      <c r="D53" s="24">
        <v>1522</v>
      </c>
      <c r="E53" s="25">
        <v>0</v>
      </c>
      <c r="F53" s="22">
        <v>0</v>
      </c>
      <c r="G53" s="11">
        <f t="shared" si="0"/>
        <v>0</v>
      </c>
      <c r="K53">
        <v>378</v>
      </c>
    </row>
    <row r="54" spans="1:11" x14ac:dyDescent="0.25">
      <c r="A54" s="22" t="s">
        <v>45</v>
      </c>
      <c r="B54" s="22">
        <v>2202</v>
      </c>
      <c r="C54" s="25">
        <v>7542</v>
      </c>
      <c r="D54" s="24">
        <v>5340</v>
      </c>
      <c r="E54" s="25">
        <v>0</v>
      </c>
      <c r="F54" s="22">
        <v>107</v>
      </c>
      <c r="G54" s="11">
        <f t="shared" si="0"/>
        <v>-107</v>
      </c>
      <c r="K54">
        <v>2202</v>
      </c>
    </row>
    <row r="55" spans="1:11" x14ac:dyDescent="0.25">
      <c r="A55" s="22" t="s">
        <v>2</v>
      </c>
      <c r="B55" s="22">
        <v>1672</v>
      </c>
      <c r="C55" s="25">
        <v>6560</v>
      </c>
      <c r="D55" s="24">
        <v>4888</v>
      </c>
      <c r="E55" s="25">
        <v>0</v>
      </c>
      <c r="F55" s="22">
        <v>17</v>
      </c>
      <c r="G55" s="11">
        <f t="shared" si="0"/>
        <v>-17</v>
      </c>
      <c r="K55">
        <v>1672</v>
      </c>
    </row>
    <row r="56" spans="1:11" x14ac:dyDescent="0.25">
      <c r="A56" s="22" t="s">
        <v>46</v>
      </c>
      <c r="B56" s="22">
        <v>165</v>
      </c>
      <c r="C56" s="25">
        <v>1275</v>
      </c>
      <c r="D56" s="24">
        <v>1110</v>
      </c>
      <c r="E56" s="25">
        <v>0</v>
      </c>
      <c r="F56" s="22">
        <v>0</v>
      </c>
      <c r="G56" s="11">
        <f t="shared" si="0"/>
        <v>0</v>
      </c>
      <c r="K56">
        <v>165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2075</v>
      </c>
      <c r="C58" s="25">
        <v>4292</v>
      </c>
      <c r="D58" s="24">
        <v>2217</v>
      </c>
      <c r="E58" s="25">
        <v>0</v>
      </c>
      <c r="F58" s="22">
        <v>176</v>
      </c>
      <c r="G58" s="11">
        <f t="shared" si="0"/>
        <v>-176</v>
      </c>
      <c r="K58">
        <v>2075</v>
      </c>
    </row>
    <row r="59" spans="1:11" x14ac:dyDescent="0.25">
      <c r="A59" s="22" t="s">
        <v>39</v>
      </c>
      <c r="B59" s="22">
        <v>73</v>
      </c>
      <c r="C59" s="22">
        <v>306</v>
      </c>
      <c r="D59" s="24">
        <v>233</v>
      </c>
      <c r="E59" s="25">
        <v>0</v>
      </c>
      <c r="F59" s="22">
        <v>63</v>
      </c>
      <c r="G59" s="11">
        <f t="shared" si="0"/>
        <v>-63</v>
      </c>
      <c r="K59">
        <v>73</v>
      </c>
    </row>
    <row r="60" spans="1:11" x14ac:dyDescent="0.25">
      <c r="A60" s="22" t="s">
        <v>48</v>
      </c>
      <c r="B60" s="22">
        <v>2</v>
      </c>
      <c r="C60" s="22">
        <v>21</v>
      </c>
      <c r="D60" s="24">
        <v>19</v>
      </c>
      <c r="E60" s="25">
        <v>0</v>
      </c>
      <c r="F60" s="22">
        <v>0</v>
      </c>
      <c r="G60" s="11">
        <f t="shared" si="0"/>
        <v>0</v>
      </c>
      <c r="K60">
        <v>2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5</v>
      </c>
    </row>
    <row r="35" spans="1:11" x14ac:dyDescent="0.25">
      <c r="J35" t="s">
        <v>55</v>
      </c>
      <c r="K35">
        <f t="shared" si="0"/>
        <v>27</v>
      </c>
    </row>
    <row r="36" spans="1:11" x14ac:dyDescent="0.25">
      <c r="K36">
        <f t="shared" si="0"/>
        <v>3</v>
      </c>
    </row>
    <row r="37" spans="1:11" x14ac:dyDescent="0.25">
      <c r="J37" t="s">
        <v>50</v>
      </c>
      <c r="K37">
        <f t="shared" si="0"/>
        <v>0</v>
      </c>
    </row>
    <row r="38" spans="1:11" x14ac:dyDescent="0.25">
      <c r="J38" s="16">
        <v>44380</v>
      </c>
      <c r="K38">
        <f t="shared" si="0"/>
        <v>3</v>
      </c>
    </row>
    <row r="39" spans="1:11" x14ac:dyDescent="0.25">
      <c r="J39" t="s">
        <v>56</v>
      </c>
      <c r="K39">
        <f t="shared" si="0"/>
        <v>54</v>
      </c>
    </row>
    <row r="40" spans="1:11" x14ac:dyDescent="0.25">
      <c r="K40">
        <f t="shared" si="0"/>
        <v>9</v>
      </c>
    </row>
    <row r="41" spans="1:11" x14ac:dyDescent="0.25">
      <c r="K41">
        <f t="shared" si="0"/>
        <v>2</v>
      </c>
    </row>
    <row r="42" spans="1:11" x14ac:dyDescent="0.25">
      <c r="K42">
        <f t="shared" si="0"/>
        <v>0</v>
      </c>
    </row>
    <row r="43" spans="1:11" x14ac:dyDescent="0.25">
      <c r="K43">
        <f t="shared" si="0"/>
        <v>107</v>
      </c>
    </row>
    <row r="44" spans="1:11" x14ac:dyDescent="0.25">
      <c r="K44">
        <f t="shared" si="0"/>
        <v>17</v>
      </c>
    </row>
    <row r="45" spans="1:11" x14ac:dyDescent="0.25">
      <c r="K45">
        <f t="shared" si="0"/>
        <v>0</v>
      </c>
    </row>
    <row r="46" spans="1:11" x14ac:dyDescent="0.25">
      <c r="K46">
        <f t="shared" si="0"/>
        <v>227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0.98684210526315796</v>
      </c>
      <c r="C49" s="23">
        <v>1.3157894736842099E-2</v>
      </c>
      <c r="D49" s="23">
        <v>0</v>
      </c>
      <c r="E49" s="22">
        <v>380</v>
      </c>
      <c r="F49" s="22">
        <v>0</v>
      </c>
      <c r="G49" s="22">
        <v>375</v>
      </c>
      <c r="H49" s="22">
        <v>5</v>
      </c>
      <c r="I49" s="22">
        <v>0</v>
      </c>
    </row>
    <row r="50" spans="1:9" x14ac:dyDescent="0.25">
      <c r="A50" s="22" t="s">
        <v>41</v>
      </c>
      <c r="B50" s="23">
        <v>0.94632206759443305</v>
      </c>
      <c r="C50" s="23">
        <v>4.37375745526839E-2</v>
      </c>
      <c r="D50" s="23">
        <v>9.9403578528827006E-3</v>
      </c>
      <c r="E50" s="22">
        <v>503</v>
      </c>
      <c r="F50" s="22">
        <v>0</v>
      </c>
      <c r="G50" s="22">
        <v>476</v>
      </c>
      <c r="H50" s="22">
        <v>22</v>
      </c>
      <c r="I50" s="22">
        <v>5</v>
      </c>
    </row>
    <row r="51" spans="1:9" x14ac:dyDescent="0.25">
      <c r="A51" s="22" t="s">
        <v>3</v>
      </c>
      <c r="B51" s="23">
        <v>0.99687174139728896</v>
      </c>
      <c r="C51" s="23">
        <v>3.1282586027111601E-3</v>
      </c>
      <c r="D51" s="23">
        <v>0</v>
      </c>
      <c r="E51" s="22">
        <v>959</v>
      </c>
      <c r="F51" s="22">
        <v>0</v>
      </c>
      <c r="G51" s="22">
        <v>956</v>
      </c>
      <c r="H51" s="22">
        <v>3</v>
      </c>
      <c r="I51" s="22">
        <v>0</v>
      </c>
    </row>
    <row r="52" spans="1:9" x14ac:dyDescent="0.25">
      <c r="A52" s="22" t="s">
        <v>1</v>
      </c>
      <c r="B52" s="23">
        <v>1</v>
      </c>
      <c r="C52" s="23">
        <v>0</v>
      </c>
      <c r="D52" s="23">
        <v>0</v>
      </c>
      <c r="E52" s="22">
        <v>597</v>
      </c>
      <c r="F52" s="22">
        <v>0</v>
      </c>
      <c r="G52" s="22">
        <v>597</v>
      </c>
      <c r="H52" s="22">
        <v>0</v>
      </c>
      <c r="I52" s="22">
        <v>0</v>
      </c>
    </row>
    <row r="53" spans="1:9" x14ac:dyDescent="0.25">
      <c r="A53" s="22" t="s">
        <v>5</v>
      </c>
      <c r="B53" s="23">
        <v>0.99076923076923096</v>
      </c>
      <c r="C53" s="23">
        <v>9.2307692307692299E-3</v>
      </c>
      <c r="D53" s="23">
        <v>0</v>
      </c>
      <c r="E53" s="22">
        <v>325</v>
      </c>
      <c r="F53" s="22">
        <v>0</v>
      </c>
      <c r="G53" s="22">
        <v>322</v>
      </c>
      <c r="H53" s="22">
        <v>3</v>
      </c>
      <c r="I53" s="22">
        <v>0</v>
      </c>
    </row>
    <row r="54" spans="1:9" x14ac:dyDescent="0.25">
      <c r="A54" s="22" t="s">
        <v>43</v>
      </c>
      <c r="B54" s="23">
        <v>0.964797913950456</v>
      </c>
      <c r="C54" s="23">
        <v>3.5202086049543703E-2</v>
      </c>
      <c r="D54" s="23">
        <v>0</v>
      </c>
      <c r="E54" s="22">
        <v>1534</v>
      </c>
      <c r="F54" s="22">
        <v>0</v>
      </c>
      <c r="G54" s="22">
        <v>1480</v>
      </c>
      <c r="H54" s="22">
        <v>54</v>
      </c>
      <c r="I54" s="22">
        <v>0</v>
      </c>
    </row>
    <row r="55" spans="1:9" x14ac:dyDescent="0.25">
      <c r="A55" s="22" t="s">
        <v>44</v>
      </c>
      <c r="B55" s="23">
        <v>0.99371508379888296</v>
      </c>
      <c r="C55" s="23">
        <v>6.2849162011173196E-3</v>
      </c>
      <c r="D55" s="23">
        <v>0</v>
      </c>
      <c r="E55" s="22">
        <v>1432</v>
      </c>
      <c r="F55" s="22">
        <v>0</v>
      </c>
      <c r="G55" s="22">
        <v>1423</v>
      </c>
      <c r="H55" s="22">
        <v>9</v>
      </c>
      <c r="I55" s="22">
        <v>0</v>
      </c>
    </row>
    <row r="56" spans="1:9" x14ac:dyDescent="0.25">
      <c r="A56" s="22" t="s">
        <v>4</v>
      </c>
      <c r="B56" s="23">
        <v>0.99303135888501703</v>
      </c>
      <c r="C56" s="23">
        <v>0</v>
      </c>
      <c r="D56" s="23">
        <v>6.9686411149825801E-3</v>
      </c>
      <c r="E56" s="22">
        <v>287</v>
      </c>
      <c r="F56" s="22">
        <v>0</v>
      </c>
      <c r="G56" s="22">
        <v>285</v>
      </c>
      <c r="H56" s="22">
        <v>0</v>
      </c>
      <c r="I56" s="22">
        <v>2</v>
      </c>
    </row>
    <row r="57" spans="1:9" x14ac:dyDescent="0.25">
      <c r="A57" s="22" t="s">
        <v>0</v>
      </c>
      <c r="B57" s="23">
        <v>1</v>
      </c>
      <c r="C57" s="23">
        <v>0</v>
      </c>
      <c r="D57" s="23">
        <v>0</v>
      </c>
      <c r="E57" s="22">
        <v>378</v>
      </c>
      <c r="F57" s="22">
        <v>0</v>
      </c>
      <c r="G57" s="22">
        <v>378</v>
      </c>
      <c r="H57" s="22">
        <v>0</v>
      </c>
      <c r="I57" s="22">
        <v>0</v>
      </c>
    </row>
    <row r="58" spans="1:9" x14ac:dyDescent="0.25">
      <c r="A58" s="22" t="s">
        <v>45</v>
      </c>
      <c r="B58" s="23">
        <v>0.95140781108083605</v>
      </c>
      <c r="C58" s="23">
        <v>4.8138056312443202E-2</v>
      </c>
      <c r="D58" s="23">
        <v>4.54132606721163E-4</v>
      </c>
      <c r="E58" s="22">
        <v>2202</v>
      </c>
      <c r="F58" s="22">
        <v>0</v>
      </c>
      <c r="G58" s="22">
        <v>2095</v>
      </c>
      <c r="H58" s="22">
        <v>106</v>
      </c>
      <c r="I58" s="22">
        <v>1</v>
      </c>
    </row>
    <row r="59" spans="1:9" x14ac:dyDescent="0.25">
      <c r="A59" s="22" t="s">
        <v>2</v>
      </c>
      <c r="B59" s="23">
        <v>0.98983253588516795</v>
      </c>
      <c r="C59" s="23">
        <v>3.5885167464114799E-3</v>
      </c>
      <c r="D59" s="23">
        <v>6.5789473684210497E-3</v>
      </c>
      <c r="E59" s="22">
        <v>1672</v>
      </c>
      <c r="F59" s="22">
        <v>0</v>
      </c>
      <c r="G59" s="22">
        <v>1655</v>
      </c>
      <c r="H59" s="22">
        <v>6</v>
      </c>
      <c r="I59" s="22">
        <v>11</v>
      </c>
    </row>
    <row r="60" spans="1:9" ht="15.75" thickBot="1" x14ac:dyDescent="0.3">
      <c r="A60" s="22" t="s">
        <v>46</v>
      </c>
      <c r="B60" s="23">
        <v>1</v>
      </c>
      <c r="C60" s="23">
        <v>0</v>
      </c>
      <c r="D60" s="23">
        <v>0</v>
      </c>
      <c r="E60" s="22">
        <v>165</v>
      </c>
      <c r="F60" s="22">
        <v>0</v>
      </c>
      <c r="G60" s="22">
        <v>165</v>
      </c>
      <c r="H60" s="22">
        <v>0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0.97824420164845693</v>
      </c>
      <c r="C61" s="12">
        <f>H61/($E$61-$F$61)</f>
        <v>1.9934828445466745E-2</v>
      </c>
      <c r="D61" s="12">
        <f>I61/($E$61-$F$61)</f>
        <v>1.8209699060762891E-3</v>
      </c>
      <c r="E61" s="3">
        <f>SUM(E49:E60)</f>
        <v>10434</v>
      </c>
      <c r="F61" s="3">
        <f>SUM(F49:F60)</f>
        <v>0</v>
      </c>
      <c r="G61" s="3">
        <f>SUM(G49:G60)</f>
        <v>10207</v>
      </c>
      <c r="H61" s="3">
        <f>SUM(H49:H60)</f>
        <v>208</v>
      </c>
      <c r="I61" s="4">
        <f>SUM(I49:I60)</f>
        <v>19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44380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1743</v>
      </c>
      <c r="C33" s="23">
        <v>0.143162217659138</v>
      </c>
    </row>
    <row r="34" spans="1:3" x14ac:dyDescent="0.25">
      <c r="A34" s="29" t="s">
        <v>32</v>
      </c>
      <c r="B34" s="22">
        <v>1072</v>
      </c>
      <c r="C34" s="23">
        <v>8.8049281314168407E-2</v>
      </c>
    </row>
    <row r="35" spans="1:3" x14ac:dyDescent="0.25">
      <c r="A35" s="28" t="s">
        <v>24</v>
      </c>
      <c r="B35" s="22">
        <v>1177</v>
      </c>
      <c r="C35" s="23">
        <v>9.6673511293634495E-2</v>
      </c>
    </row>
    <row r="36" spans="1:3" x14ac:dyDescent="0.25">
      <c r="A36" s="28" t="s">
        <v>25</v>
      </c>
      <c r="B36" s="22">
        <v>1438</v>
      </c>
      <c r="C36" s="23">
        <v>0.11811088295687899</v>
      </c>
    </row>
    <row r="37" spans="1:3" x14ac:dyDescent="0.25">
      <c r="A37" s="28" t="s">
        <v>26</v>
      </c>
      <c r="B37" s="22">
        <v>1201</v>
      </c>
      <c r="C37" s="23">
        <v>9.8644763860369605E-2</v>
      </c>
    </row>
    <row r="38" spans="1:3" x14ac:dyDescent="0.25">
      <c r="A38" s="28" t="s">
        <v>27</v>
      </c>
      <c r="B38" s="22">
        <v>1060</v>
      </c>
      <c r="C38" s="23">
        <v>8.7063655030800796E-2</v>
      </c>
    </row>
    <row r="39" spans="1:3" x14ac:dyDescent="0.25">
      <c r="A39" s="28" t="s">
        <v>28</v>
      </c>
      <c r="B39" s="22">
        <v>1078</v>
      </c>
      <c r="C39" s="23">
        <v>8.8542094455852094E-2</v>
      </c>
    </row>
    <row r="40" spans="1:3" x14ac:dyDescent="0.25">
      <c r="A40" s="28" t="s">
        <v>29</v>
      </c>
      <c r="B40" s="22">
        <v>1035</v>
      </c>
      <c r="C40" s="23">
        <v>8.5010266940451704E-2</v>
      </c>
    </row>
    <row r="41" spans="1:3" x14ac:dyDescent="0.25">
      <c r="A41" s="28" t="s">
        <v>30</v>
      </c>
      <c r="B41" s="22">
        <v>625</v>
      </c>
      <c r="C41" s="23">
        <v>5.1334702258726897E-2</v>
      </c>
    </row>
    <row r="42" spans="1:3" x14ac:dyDescent="0.25">
      <c r="A42" s="28" t="s">
        <v>40</v>
      </c>
      <c r="B42" s="22">
        <v>221</v>
      </c>
      <c r="C42" s="23">
        <v>1.8151950718685798E-2</v>
      </c>
    </row>
    <row r="43" spans="1:3" x14ac:dyDescent="0.25">
      <c r="A43" s="28" t="s">
        <v>31</v>
      </c>
      <c r="B43" s="22">
        <v>1525</v>
      </c>
      <c r="C43" s="23">
        <v>0.12525667351129399</v>
      </c>
    </row>
    <row r="44" spans="1:3" x14ac:dyDescent="0.25">
      <c r="A44" s="1" t="s">
        <v>16</v>
      </c>
      <c r="B44" s="1">
        <v>12175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44380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1323</v>
      </c>
      <c r="C24" s="23">
        <v>0.105133502860776</v>
      </c>
    </row>
    <row r="25" spans="1:3" x14ac:dyDescent="0.25">
      <c r="A25" s="27">
        <v>2</v>
      </c>
      <c r="B25" s="22">
        <v>90</v>
      </c>
      <c r="C25" s="23">
        <v>7.1519389701207902E-3</v>
      </c>
    </row>
    <row r="26" spans="1:3" x14ac:dyDescent="0.25">
      <c r="A26" s="27">
        <v>3</v>
      </c>
      <c r="B26" s="22">
        <v>283</v>
      </c>
      <c r="C26" s="23">
        <v>2.2488874761601999E-2</v>
      </c>
    </row>
    <row r="27" spans="1:3" x14ac:dyDescent="0.25">
      <c r="A27" s="27">
        <v>4</v>
      </c>
      <c r="B27" s="22">
        <v>4</v>
      </c>
      <c r="C27" s="23">
        <v>3.1786395422759098E-4</v>
      </c>
    </row>
    <row r="28" spans="1:3" x14ac:dyDescent="0.25">
      <c r="A28" s="27">
        <v>5</v>
      </c>
      <c r="B28" s="22">
        <v>56</v>
      </c>
      <c r="C28" s="23">
        <v>4.4500953591862704E-3</v>
      </c>
    </row>
    <row r="29" spans="1:3" x14ac:dyDescent="0.25">
      <c r="A29" s="27">
        <v>6</v>
      </c>
      <c r="B29" s="22">
        <v>74</v>
      </c>
      <c r="C29" s="23">
        <v>5.8804831532104302E-3</v>
      </c>
    </row>
    <row r="30" spans="1:3" x14ac:dyDescent="0.25">
      <c r="A30" s="27">
        <v>7</v>
      </c>
      <c r="B30" s="22">
        <v>3473</v>
      </c>
      <c r="C30" s="23">
        <v>0.27598537825810598</v>
      </c>
    </row>
    <row r="31" spans="1:3" x14ac:dyDescent="0.25">
      <c r="A31" s="27">
        <v>8</v>
      </c>
      <c r="B31" s="22">
        <v>1697</v>
      </c>
      <c r="C31" s="23">
        <v>0.13485378258105499</v>
      </c>
    </row>
    <row r="32" spans="1:3" x14ac:dyDescent="0.25">
      <c r="A32" s="27">
        <v>9</v>
      </c>
      <c r="B32" s="22">
        <v>66</v>
      </c>
      <c r="C32" s="23">
        <v>5.2447552447552502E-3</v>
      </c>
    </row>
    <row r="33" spans="1:3" x14ac:dyDescent="0.25">
      <c r="A33" s="27">
        <v>10</v>
      </c>
      <c r="B33" s="22">
        <v>37</v>
      </c>
      <c r="C33" s="23">
        <v>2.9402415766052099E-3</v>
      </c>
    </row>
    <row r="34" spans="1:3" x14ac:dyDescent="0.25">
      <c r="A34" s="27">
        <v>11</v>
      </c>
      <c r="B34" s="22">
        <v>385</v>
      </c>
      <c r="C34" s="23">
        <v>3.0594405594405599E-2</v>
      </c>
    </row>
    <row r="35" spans="1:3" x14ac:dyDescent="0.25">
      <c r="A35" s="27">
        <v>12</v>
      </c>
      <c r="B35" s="22">
        <v>25</v>
      </c>
      <c r="C35" s="23">
        <v>1.9866497139224399E-3</v>
      </c>
    </row>
    <row r="36" spans="1:3" x14ac:dyDescent="0.25">
      <c r="A36" s="27">
        <v>13</v>
      </c>
      <c r="B36" s="22">
        <v>268</v>
      </c>
      <c r="C36" s="23">
        <v>2.1296884933248598E-2</v>
      </c>
    </row>
    <row r="37" spans="1:3" x14ac:dyDescent="0.25">
      <c r="A37" s="27">
        <v>14</v>
      </c>
      <c r="B37" s="22">
        <v>22</v>
      </c>
      <c r="C37" s="23">
        <v>1.74825174825175E-3</v>
      </c>
    </row>
    <row r="38" spans="1:3" x14ac:dyDescent="0.25">
      <c r="A38" s="27">
        <v>15</v>
      </c>
      <c r="B38" s="22">
        <v>39</v>
      </c>
      <c r="C38" s="23">
        <v>3.0991735537190101E-3</v>
      </c>
    </row>
    <row r="39" spans="1:3" x14ac:dyDescent="0.25">
      <c r="A39" s="27">
        <v>16</v>
      </c>
      <c r="B39" s="22">
        <v>29</v>
      </c>
      <c r="C39" s="23">
        <v>2.3045136681500299E-3</v>
      </c>
    </row>
    <row r="40" spans="1:3" x14ac:dyDescent="0.25">
      <c r="A40" s="27">
        <v>17</v>
      </c>
      <c r="B40" s="22">
        <v>621</v>
      </c>
      <c r="C40" s="23">
        <v>4.9348378893833401E-2</v>
      </c>
    </row>
    <row r="41" spans="1:3" x14ac:dyDescent="0.25">
      <c r="A41" s="27">
        <v>18</v>
      </c>
      <c r="B41" s="22">
        <v>340</v>
      </c>
      <c r="C41" s="23">
        <v>2.7018436109345199E-2</v>
      </c>
    </row>
    <row r="42" spans="1:3" x14ac:dyDescent="0.25">
      <c r="A42" s="27">
        <v>19</v>
      </c>
      <c r="B42" s="22">
        <v>4</v>
      </c>
      <c r="C42" s="23">
        <v>3.1786395422759098E-4</v>
      </c>
    </row>
    <row r="43" spans="1:3" x14ac:dyDescent="0.25">
      <c r="A43" s="27">
        <v>20</v>
      </c>
      <c r="B43" s="22">
        <v>398</v>
      </c>
      <c r="C43" s="23">
        <v>3.16274634456453E-2</v>
      </c>
    </row>
    <row r="44" spans="1:3" x14ac:dyDescent="0.25">
      <c r="A44" s="27">
        <v>21</v>
      </c>
      <c r="B44" s="22">
        <v>109</v>
      </c>
      <c r="C44" s="23">
        <v>8.6617927527018398E-3</v>
      </c>
    </row>
    <row r="45" spans="1:3" x14ac:dyDescent="0.25">
      <c r="A45" s="27">
        <v>22</v>
      </c>
      <c r="B45" s="22">
        <v>791</v>
      </c>
      <c r="C45" s="23">
        <v>6.2857596948505998E-2</v>
      </c>
    </row>
    <row r="46" spans="1:3" x14ac:dyDescent="0.25">
      <c r="A46" s="27">
        <v>23</v>
      </c>
      <c r="B46" s="22">
        <v>1</v>
      </c>
      <c r="C46" s="23">
        <v>7.9465988556897595E-5</v>
      </c>
    </row>
    <row r="47" spans="1:3" x14ac:dyDescent="0.25">
      <c r="A47" s="27">
        <v>24</v>
      </c>
      <c r="B47" s="22">
        <v>2</v>
      </c>
      <c r="C47" s="23">
        <v>1.58931977113795E-4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2447</v>
      </c>
      <c r="C49" s="23">
        <v>0.194453273998729</v>
      </c>
    </row>
    <row r="50" spans="1:3" x14ac:dyDescent="0.25">
      <c r="A50" s="1" t="s">
        <v>16</v>
      </c>
      <c r="B50" s="1">
        <f>SUM(B24:B49)</f>
        <v>12584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2024-11-29T17:27:35Z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9d7204bb-3e80-41e2-93be-1059e5afd395</vt:lpwstr>
  </property>
  <property fmtid="{D5CDD505-2E9C-101B-9397-08002B2CF9AE}" pid="8" name="MSIP_Label_6a7d8d5d-78e2-4a62-9fcd-016eb5e4c57c_ContentBits">
    <vt:lpwstr>0</vt:lpwstr>
  </property>
</Properties>
</file>