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06C7810C-BC6C-4809-B782-7CA1687DEA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<sst xmlns="http://schemas.openxmlformats.org/spreadsheetml/2006/main" count="78" uniqueCount="58">
  <si>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</si>
  <si>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</si>
  <si>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</si>
  <si>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</si>
  <si>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</si>
  <si>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</si>
  <si>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</si>
  <si>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</si>
  <si>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</si>
  <si>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</si>
  <si>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</si>
  <si>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</si>
  <si>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</si>
  <si>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</si>
  <si>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</si>
  <si>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</si>
  <si>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</si>
  <si>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</si>
  <si>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</si>
  <si>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</si>
  <si>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</si>
  <si>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</si>
  <si>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</si>
  <si>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</si>
  <si>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</si>
  <si>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</si>
  <si>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</si>
  <si>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</si>
  <si>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</si>
  <si>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</si>
  <si>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</si>
  <si>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</si>
  <si>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</si>
  <si>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</si>
  <si>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</si>
  <si>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</si>
  <si>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</si>
  <si>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</si>
  <si>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</si>
  <si>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</si>
  <si>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</si>
  <si>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</si>
  <si>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</si>
  <si>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</si>
  <si>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</si>
  <si>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</si>
  <si>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</si>
  <si>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</si>
  <si>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</si>
  <si>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</si>
  <si>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</si>
  <si>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34955</t>
  </si>
  <si>
    <t>Cumulatif: 13 775 398 prélèvements et 13 634 568 analyses</t>
  </si>
  <si>
    <t>Temps réponse &gt; 24h et &lt; 48h (10,3%)</t>
  </si>
  <si>
    <t>Temps réponse &gt; 48h (0,4%)</t>
  </si>
  <si>
    <t>Backlog*:10,6% (3023 analyses)</t>
  </si>
  <si>
    <t>Pourcentage d’analyses réalisées en 24 heures ou moins (tout le Québec) : 89%</t>
  </si>
  <si>
    <t>(35190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</si>
</sst>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44501</c:v>
                </c:pt>
                <c:pt idx="1">
                  <c:v>44502</c:v>
                </c:pt>
                <c:pt idx="2">
                  <c:v>44503</c:v>
                </c:pt>
                <c:pt idx="3">
                  <c:v>44504</c:v>
                </c:pt>
                <c:pt idx="4">
                  <c:v>44505</c:v>
                </c:pt>
                <c:pt idx="5">
                  <c:v>44506</c:v>
                </c:pt>
                <c:pt idx="6">
                  <c:v>44507</c:v>
                </c:pt>
                <c:pt idx="7">
                  <c:v>44508</c:v>
                </c:pt>
                <c:pt idx="8">
                  <c:v>44509</c:v>
                </c:pt>
                <c:pt idx="9">
                  <c:v>44510</c:v>
                </c:pt>
                <c:pt idx="10">
                  <c:v>44511</c:v>
                </c:pt>
                <c:pt idx="11">
                  <c:v>44512</c:v>
                </c:pt>
                <c:pt idx="12">
                  <c:v>44513</c:v>
                </c:pt>
                <c:pt idx="13">
                  <c:v>44514</c:v>
                </c:pt>
                <c:pt idx="14">
                  <c:v>44515</c:v>
                </c:pt>
                <c:pt idx="15">
                  <c:v>44516</c:v>
                </c:pt>
                <c:pt idx="16">
                  <c:v>44517</c:v>
                </c:pt>
                <c:pt idx="17">
                  <c:v>44518</c:v>
                </c:pt>
                <c:pt idx="18">
                  <c:v>44519</c:v>
                </c:pt>
                <c:pt idx="19">
                  <c:v>44520</c:v>
                </c:pt>
                <c:pt idx="20">
                  <c:v>44521</c:v>
                </c:pt>
                <c:pt idx="21">
                  <c:v>44522</c:v>
                </c:pt>
                <c:pt idx="22">
                  <c:v>44523</c:v>
                </c:pt>
                <c:pt idx="23">
                  <c:v>44524</c:v>
                </c:pt>
                <c:pt idx="24">
                  <c:v>44525</c:v>
                </c:pt>
                <c:pt idx="25">
                  <c:v>44526</c:v>
                </c:pt>
                <c:pt idx="26">
                  <c:v>44527</c:v>
                </c:pt>
                <c:pt idx="27">
                  <c:v>44528</c:v>
                </c:pt>
                <c:pt idx="28">
                  <c:v>44529</c:v>
                </c:pt>
                <c:pt idx="29">
                  <c:v>44530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29690</c:v>
                </c:pt>
                <c:pt idx="1">
                  <c:v>30227</c:v>
                </c:pt>
                <c:pt idx="2">
                  <c:v>27561</c:v>
                </c:pt>
                <c:pt idx="3">
                  <c:v>28987</c:v>
                </c:pt>
                <c:pt idx="4">
                  <c:v>25608</c:v>
                </c:pt>
                <c:pt idx="5">
                  <c:v>21387</c:v>
                </c:pt>
                <c:pt idx="6">
                  <c:v>21369</c:v>
                </c:pt>
                <c:pt idx="7">
                  <c:v>29184</c:v>
                </c:pt>
                <c:pt idx="8">
                  <c:v>31097</c:v>
                </c:pt>
                <c:pt idx="9">
                  <c:v>28761</c:v>
                </c:pt>
                <c:pt idx="10">
                  <c:v>27988</c:v>
                </c:pt>
                <c:pt idx="11">
                  <c:v>25539</c:v>
                </c:pt>
                <c:pt idx="12">
                  <c:v>20601</c:v>
                </c:pt>
                <c:pt idx="13">
                  <c:v>19841</c:v>
                </c:pt>
                <c:pt idx="14">
                  <c:v>30401</c:v>
                </c:pt>
                <c:pt idx="15">
                  <c:v>30080</c:v>
                </c:pt>
                <c:pt idx="16">
                  <c:v>29351</c:v>
                </c:pt>
                <c:pt idx="17">
                  <c:v>28683</c:v>
                </c:pt>
                <c:pt idx="18">
                  <c:v>25206</c:v>
                </c:pt>
                <c:pt idx="19">
                  <c:v>20665</c:v>
                </c:pt>
                <c:pt idx="20">
                  <c:v>22084</c:v>
                </c:pt>
                <c:pt idx="21">
                  <c:v>31778</c:v>
                </c:pt>
                <c:pt idx="22">
                  <c:v>31399</c:v>
                </c:pt>
                <c:pt idx="23">
                  <c:v>31709</c:v>
                </c:pt>
                <c:pt idx="24">
                  <c:v>30836</c:v>
                </c:pt>
                <c:pt idx="25">
                  <c:v>29380</c:v>
                </c:pt>
                <c:pt idx="26">
                  <c:v>22535</c:v>
                </c:pt>
                <c:pt idx="27">
                  <c:v>22328</c:v>
                </c:pt>
                <c:pt idx="28">
                  <c:v>31685</c:v>
                </c:pt>
                <c:pt idx="29">
                  <c:v>34956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2-419F-9F30-37840F3AD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319583"/>
        <c:axId val="1132242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44501</c:v>
                </c:pt>
                <c:pt idx="1">
                  <c:v>44502</c:v>
                </c:pt>
                <c:pt idx="2">
                  <c:v>44503</c:v>
                </c:pt>
                <c:pt idx="3">
                  <c:v>44504</c:v>
                </c:pt>
                <c:pt idx="4">
                  <c:v>44505</c:v>
                </c:pt>
                <c:pt idx="5">
                  <c:v>44506</c:v>
                </c:pt>
                <c:pt idx="6">
                  <c:v>44507</c:v>
                </c:pt>
                <c:pt idx="7">
                  <c:v>44508</c:v>
                </c:pt>
                <c:pt idx="8">
                  <c:v>44509</c:v>
                </c:pt>
                <c:pt idx="9">
                  <c:v>44510</c:v>
                </c:pt>
                <c:pt idx="10">
                  <c:v>44511</c:v>
                </c:pt>
                <c:pt idx="11">
                  <c:v>44512</c:v>
                </c:pt>
                <c:pt idx="12">
                  <c:v>44513</c:v>
                </c:pt>
                <c:pt idx="13">
                  <c:v>44514</c:v>
                </c:pt>
                <c:pt idx="14">
                  <c:v>44515</c:v>
                </c:pt>
                <c:pt idx="15">
                  <c:v>44516</c:v>
                </c:pt>
                <c:pt idx="16">
                  <c:v>44517</c:v>
                </c:pt>
                <c:pt idx="17">
                  <c:v>44518</c:v>
                </c:pt>
                <c:pt idx="18">
                  <c:v>44519</c:v>
                </c:pt>
                <c:pt idx="19">
                  <c:v>44520</c:v>
                </c:pt>
                <c:pt idx="20">
                  <c:v>44521</c:v>
                </c:pt>
                <c:pt idx="21">
                  <c:v>44522</c:v>
                </c:pt>
                <c:pt idx="22">
                  <c:v>44523</c:v>
                </c:pt>
                <c:pt idx="23">
                  <c:v>44524</c:v>
                </c:pt>
                <c:pt idx="24">
                  <c:v>44525</c:v>
                </c:pt>
                <c:pt idx="25">
                  <c:v>44526</c:v>
                </c:pt>
                <c:pt idx="26">
                  <c:v>44527</c:v>
                </c:pt>
                <c:pt idx="27">
                  <c:v>44528</c:v>
                </c:pt>
                <c:pt idx="28">
                  <c:v>44529</c:v>
                </c:pt>
                <c:pt idx="29">
                  <c:v>44530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25573</c:v>
                </c:pt>
                <c:pt idx="1">
                  <c:v>29685</c:v>
                </c:pt>
                <c:pt idx="2">
                  <c:v>27531</c:v>
                </c:pt>
                <c:pt idx="3">
                  <c:v>30241</c:v>
                </c:pt>
                <c:pt idx="4">
                  <c:v>26542</c:v>
                </c:pt>
                <c:pt idx="5">
                  <c:v>23424</c:v>
                </c:pt>
                <c:pt idx="6">
                  <c:v>21669</c:v>
                </c:pt>
                <c:pt idx="7">
                  <c:v>25666</c:v>
                </c:pt>
                <c:pt idx="8">
                  <c:v>32421</c:v>
                </c:pt>
                <c:pt idx="9">
                  <c:v>29731</c:v>
                </c:pt>
                <c:pt idx="10">
                  <c:v>28650</c:v>
                </c:pt>
                <c:pt idx="11">
                  <c:v>26953</c:v>
                </c:pt>
                <c:pt idx="12">
                  <c:v>21416</c:v>
                </c:pt>
                <c:pt idx="13">
                  <c:v>19866</c:v>
                </c:pt>
                <c:pt idx="14">
                  <c:v>26597</c:v>
                </c:pt>
                <c:pt idx="15">
                  <c:v>31268</c:v>
                </c:pt>
                <c:pt idx="16">
                  <c:v>29894</c:v>
                </c:pt>
                <c:pt idx="17">
                  <c:v>29211</c:v>
                </c:pt>
                <c:pt idx="18">
                  <c:v>24716</c:v>
                </c:pt>
                <c:pt idx="19">
                  <c:v>22651</c:v>
                </c:pt>
                <c:pt idx="20">
                  <c:v>21313</c:v>
                </c:pt>
                <c:pt idx="21">
                  <c:v>27881</c:v>
                </c:pt>
                <c:pt idx="22">
                  <c:v>31317</c:v>
                </c:pt>
                <c:pt idx="23">
                  <c:v>31175</c:v>
                </c:pt>
                <c:pt idx="24">
                  <c:v>32909</c:v>
                </c:pt>
                <c:pt idx="25">
                  <c:v>30204</c:v>
                </c:pt>
                <c:pt idx="26">
                  <c:v>23238</c:v>
                </c:pt>
                <c:pt idx="27">
                  <c:v>21429</c:v>
                </c:pt>
                <c:pt idx="28">
                  <c:v>28011</c:v>
                </c:pt>
                <c:pt idx="29">
                  <c:v>35190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62-419F-9F30-37840F3AD763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44501</c:v>
                </c:pt>
                <c:pt idx="1">
                  <c:v>44502</c:v>
                </c:pt>
                <c:pt idx="2">
                  <c:v>44503</c:v>
                </c:pt>
                <c:pt idx="3">
                  <c:v>44504</c:v>
                </c:pt>
                <c:pt idx="4">
                  <c:v>44505</c:v>
                </c:pt>
                <c:pt idx="5">
                  <c:v>44506</c:v>
                </c:pt>
                <c:pt idx="6">
                  <c:v>44507</c:v>
                </c:pt>
                <c:pt idx="7">
                  <c:v>44508</c:v>
                </c:pt>
                <c:pt idx="8">
                  <c:v>44509</c:v>
                </c:pt>
                <c:pt idx="9">
                  <c:v>44510</c:v>
                </c:pt>
                <c:pt idx="10">
                  <c:v>44511</c:v>
                </c:pt>
                <c:pt idx="11">
                  <c:v>44512</c:v>
                </c:pt>
                <c:pt idx="12">
                  <c:v>44513</c:v>
                </c:pt>
                <c:pt idx="13">
                  <c:v>44514</c:v>
                </c:pt>
                <c:pt idx="14">
                  <c:v>44515</c:v>
                </c:pt>
                <c:pt idx="15">
                  <c:v>44516</c:v>
                </c:pt>
                <c:pt idx="16">
                  <c:v>44517</c:v>
                </c:pt>
                <c:pt idx="17">
                  <c:v>44518</c:v>
                </c:pt>
                <c:pt idx="18">
                  <c:v>44519</c:v>
                </c:pt>
                <c:pt idx="19">
                  <c:v>44520</c:v>
                </c:pt>
                <c:pt idx="20">
                  <c:v>44521</c:v>
                </c:pt>
                <c:pt idx="21">
                  <c:v>44522</c:v>
                </c:pt>
                <c:pt idx="22">
                  <c:v>44523</c:v>
                </c:pt>
                <c:pt idx="23">
                  <c:v>44524</c:v>
                </c:pt>
                <c:pt idx="24">
                  <c:v>44525</c:v>
                </c:pt>
                <c:pt idx="25">
                  <c:v>44526</c:v>
                </c:pt>
                <c:pt idx="26">
                  <c:v>44527</c:v>
                </c:pt>
                <c:pt idx="27">
                  <c:v>44528</c:v>
                </c:pt>
                <c:pt idx="28">
                  <c:v>44529</c:v>
                </c:pt>
                <c:pt idx="29">
                  <c:v>44530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47571</c:v>
                </c:pt>
                <c:pt idx="1">
                  <c:v>47591</c:v>
                </c:pt>
                <c:pt idx="2">
                  <c:v>47591</c:v>
                </c:pt>
                <c:pt idx="3">
                  <c:v>47481</c:v>
                </c:pt>
                <c:pt idx="4">
                  <c:v>47591</c:v>
                </c:pt>
                <c:pt idx="5">
                  <c:v>47701</c:v>
                </c:pt>
                <c:pt idx="6">
                  <c:v>47141</c:v>
                </c:pt>
                <c:pt idx="7">
                  <c:v>47481</c:v>
                </c:pt>
                <c:pt idx="8">
                  <c:v>47481</c:v>
                </c:pt>
                <c:pt idx="9">
                  <c:v>47931</c:v>
                </c:pt>
                <c:pt idx="10">
                  <c:v>47458</c:v>
                </c:pt>
                <c:pt idx="11">
                  <c:v>47678</c:v>
                </c:pt>
                <c:pt idx="12">
                  <c:v>47678</c:v>
                </c:pt>
                <c:pt idx="13">
                  <c:v>47568</c:v>
                </c:pt>
                <c:pt idx="14">
                  <c:v>47683</c:v>
                </c:pt>
                <c:pt idx="15">
                  <c:v>47568</c:v>
                </c:pt>
                <c:pt idx="16">
                  <c:v>47452</c:v>
                </c:pt>
                <c:pt idx="17">
                  <c:v>47476</c:v>
                </c:pt>
                <c:pt idx="18">
                  <c:v>47678</c:v>
                </c:pt>
                <c:pt idx="19">
                  <c:v>47678</c:v>
                </c:pt>
                <c:pt idx="20">
                  <c:v>47768</c:v>
                </c:pt>
                <c:pt idx="21">
                  <c:v>48113</c:v>
                </c:pt>
                <c:pt idx="22">
                  <c:v>47598</c:v>
                </c:pt>
                <c:pt idx="23">
                  <c:v>47987</c:v>
                </c:pt>
                <c:pt idx="24">
                  <c:v>48248</c:v>
                </c:pt>
                <c:pt idx="25">
                  <c:v>48348</c:v>
                </c:pt>
                <c:pt idx="26">
                  <c:v>47748</c:v>
                </c:pt>
                <c:pt idx="27">
                  <c:v>47333</c:v>
                </c:pt>
                <c:pt idx="28">
                  <c:v>47568</c:v>
                </c:pt>
                <c:pt idx="29">
                  <c:v>47786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62-419F-9F30-37840F3AD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9583"/>
        <c:axId val="11322423"/>
      </c:lineChart>
      <c:dateAx>
        <c:axId val="23319583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322423"/>
        <c:crosses val="autoZero"/>
        <c:auto val="1"/>
        <c:lblOffset val="100"/>
        <c:baseTimeUnit val="days"/>
      </c:dateAx>
      <c:valAx>
        <c:axId val="1132242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3319583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-16</c:v>
                </c:pt>
                <c:pt idx="1">
                  <c:v>-72</c:v>
                </c:pt>
                <c:pt idx="2">
                  <c:v>-18</c:v>
                </c:pt>
                <c:pt idx="3">
                  <c:v>-29</c:v>
                </c:pt>
                <c:pt idx="4">
                  <c:v>-193</c:v>
                </c:pt>
                <c:pt idx="5">
                  <c:v>-185</c:v>
                </c:pt>
                <c:pt idx="6">
                  <c:v>-34</c:v>
                </c:pt>
                <c:pt idx="7">
                  <c:v>-5</c:v>
                </c:pt>
                <c:pt idx="8">
                  <c:v>-279</c:v>
                </c:pt>
                <c:pt idx="9">
                  <c:v>-2098</c:v>
                </c:pt>
                <c:pt idx="10">
                  <c:v>-93</c:v>
                </c:pt>
                <c:pt idx="11">
                  <c:v>-1</c:v>
                </c:pt>
                <c:pt idx="12">
                  <c:v>0</c:v>
                </c:pt>
                <c:pt idx="13">
                  <c:v>-2014</c:v>
                </c:pt>
                <c:pt idx="14">
                  <c:v>-94</c:v>
                </c:pt>
                <c:pt idx="15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4E-4431-832B-B957842E7D0B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755</c:v>
                </c:pt>
                <c:pt idx="1">
                  <c:v>1071</c:v>
                </c:pt>
                <c:pt idx="2">
                  <c:v>3160</c:v>
                </c:pt>
                <c:pt idx="3">
                  <c:v>2054</c:v>
                </c:pt>
                <c:pt idx="4">
                  <c:v>1601</c:v>
                </c:pt>
                <c:pt idx="5">
                  <c:v>5243</c:v>
                </c:pt>
                <c:pt idx="6">
                  <c:v>2252</c:v>
                </c:pt>
                <c:pt idx="7">
                  <c:v>426</c:v>
                </c:pt>
                <c:pt idx="8">
                  <c:v>1208</c:v>
                </c:pt>
                <c:pt idx="9">
                  <c:v>6896</c:v>
                </c:pt>
                <c:pt idx="10">
                  <c:v>3569</c:v>
                </c:pt>
                <c:pt idx="11">
                  <c:v>159</c:v>
                </c:pt>
                <c:pt idx="12">
                  <c:v>0</c:v>
                </c:pt>
                <c:pt idx="13">
                  <c:v>6539</c:v>
                </c:pt>
                <c:pt idx="14">
                  <c:v>167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4E-4431-832B-B957842E7D0B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445</c:v>
                </c:pt>
                <c:pt idx="1">
                  <c:v>429</c:v>
                </c:pt>
                <c:pt idx="2">
                  <c:v>1340</c:v>
                </c:pt>
                <c:pt idx="3">
                  <c:v>571</c:v>
                </c:pt>
                <c:pt idx="4">
                  <c:v>399</c:v>
                </c:pt>
                <c:pt idx="5">
                  <c:v>1257</c:v>
                </c:pt>
                <c:pt idx="6">
                  <c:v>1748</c:v>
                </c:pt>
                <c:pt idx="7">
                  <c:v>374</c:v>
                </c:pt>
                <c:pt idx="8">
                  <c:v>692</c:v>
                </c:pt>
                <c:pt idx="9">
                  <c:v>212</c:v>
                </c:pt>
                <c:pt idx="10">
                  <c:v>2991</c:v>
                </c:pt>
                <c:pt idx="11">
                  <c:v>1116</c:v>
                </c:pt>
                <c:pt idx="12">
                  <c:v>578</c:v>
                </c:pt>
                <c:pt idx="13">
                  <c:v>374</c:v>
                </c:pt>
                <c:pt idx="14">
                  <c:v>139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4E-4431-832B-B957842E7D0B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4E-4431-832B-B957842E7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13315"/>
        <c:axId val="2481824"/>
      </c:barChart>
      <c:catAx>
        <c:axId val="79133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481824"/>
        <c:crosses val="autoZero"/>
        <c:auto val="1"/>
        <c:lblAlgn val="ctr"/>
        <c:lblOffset val="100"/>
        <c:noMultiLvlLbl val="0"/>
      </c:catAx>
      <c:valAx>
        <c:axId val="2481824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913315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0.97880794701986795</c:v>
                </c:pt>
                <c:pt idx="1">
                  <c:v>0.93277310924369705</c:v>
                </c:pt>
                <c:pt idx="2">
                  <c:v>0.99430379746835396</c:v>
                </c:pt>
                <c:pt idx="3">
                  <c:v>0.98588120740019503</c:v>
                </c:pt>
                <c:pt idx="4">
                  <c:v>0.87945034353528995</c:v>
                </c:pt>
                <c:pt idx="5">
                  <c:v>0.96471485790577904</c:v>
                </c:pt>
                <c:pt idx="6">
                  <c:v>0.98490230905861498</c:v>
                </c:pt>
                <c:pt idx="7">
                  <c:v>0.98826291079812201</c:v>
                </c:pt>
                <c:pt idx="8">
                  <c:v>0.76903973509933798</c:v>
                </c:pt>
                <c:pt idx="9">
                  <c:v>0.69576566125289996</c:v>
                </c:pt>
                <c:pt idx="10">
                  <c:v>0.97394228075091105</c:v>
                </c:pt>
                <c:pt idx="11">
                  <c:v>0.99371069182389904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8-4F80-9C9F-3ECFC1AC3E61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(10,3%)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2.1192052980132499E-2</c:v>
                </c:pt>
                <c:pt idx="1">
                  <c:v>6.0690943043884199E-2</c:v>
                </c:pt>
                <c:pt idx="2">
                  <c:v>5.6962025316455696E-3</c:v>
                </c:pt>
                <c:pt idx="3">
                  <c:v>1.4118792599805301E-2</c:v>
                </c:pt>
                <c:pt idx="4">
                  <c:v>0.116177389131793</c:v>
                </c:pt>
                <c:pt idx="5">
                  <c:v>2.6893000190730501E-2</c:v>
                </c:pt>
                <c:pt idx="6">
                  <c:v>1.33214920071048E-2</c:v>
                </c:pt>
                <c:pt idx="7">
                  <c:v>2.3474178403755899E-3</c:v>
                </c:pt>
                <c:pt idx="8">
                  <c:v>0.23096026490066199</c:v>
                </c:pt>
                <c:pt idx="9">
                  <c:v>0.29988399071925798</c:v>
                </c:pt>
                <c:pt idx="10">
                  <c:v>2.2415242364808099E-2</c:v>
                </c:pt>
                <c:pt idx="11">
                  <c:v>6.2893081761006301E-3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98-4F80-9C9F-3ECFC1AC3E61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6.5359477124183E-3</c:v>
                </c:pt>
                <c:pt idx="2">
                  <c:v>0</c:v>
                </c:pt>
                <c:pt idx="3">
                  <c:v>0</c:v>
                </c:pt>
                <c:pt idx="4">
                  <c:v>4.3722673329169301E-3</c:v>
                </c:pt>
                <c:pt idx="5">
                  <c:v>8.3921419034903699E-3</c:v>
                </c:pt>
                <c:pt idx="6">
                  <c:v>1.7761989342806399E-3</c:v>
                </c:pt>
                <c:pt idx="7">
                  <c:v>9.3896713615023494E-3</c:v>
                </c:pt>
                <c:pt idx="8">
                  <c:v>0</c:v>
                </c:pt>
                <c:pt idx="9">
                  <c:v>4.3503480278422298E-3</c:v>
                </c:pt>
                <c:pt idx="10">
                  <c:v>3.64247688428131E-3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98-4F80-9C9F-3ECFC1AC3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02141"/>
        <c:axId val="7339942"/>
      </c:barChart>
      <c:catAx>
        <c:axId val="1200214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339942"/>
        <c:crosses val="autoZero"/>
        <c:auto val="1"/>
        <c:lblAlgn val="ctr"/>
        <c:lblOffset val="100"/>
        <c:noMultiLvlLbl val="0"/>
      </c:catAx>
      <c:valAx>
        <c:axId val="733994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2002141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E51-4F48-93B4-379E5E6F530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E51-4F48-93B4-379E5E6F53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51-4F48-93B4-379E5E6F530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E51-4F48-93B4-379E5E6F5303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E51-4F48-93B4-379E5E6F53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E51-4F48-93B4-379E5E6F53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E51-4F48-93B4-379E5E6F530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DE51-4F48-93B4-379E5E6F530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DE51-4F48-93B4-379E5E6F530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DE51-4F48-93B4-379E5E6F5303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0.189300529251895</c:v>
                </c:pt>
                <c:pt idx="1">
                  <c:v>0.118895723072522</c:v>
                </c:pt>
                <c:pt idx="2">
                  <c:v>0.105077957373766</c:v>
                </c:pt>
                <c:pt idx="3">
                  <c:v>0.14046631383207001</c:v>
                </c:pt>
                <c:pt idx="4">
                  <c:v>0.120211700758118</c:v>
                </c:pt>
                <c:pt idx="5">
                  <c:v>9.3005292518952898E-2</c:v>
                </c:pt>
                <c:pt idx="6">
                  <c:v>8.3135459876984702E-2</c:v>
                </c:pt>
                <c:pt idx="7">
                  <c:v>5.5929051637820103E-2</c:v>
                </c:pt>
                <c:pt idx="8">
                  <c:v>3.0782434558718399E-2</c:v>
                </c:pt>
                <c:pt idx="9">
                  <c:v>1.0899728221999701E-2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E51-4F48-93B4-379E5E6F5303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E51-4F48-93B4-379E5E6F5303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34955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E51-4F48-93B4-379E5E6F5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4.5552713839158897E-2</c:v>
                </c:pt>
                <c:pt idx="1">
                  <c:v>7.61579994316567E-3</c:v>
                </c:pt>
                <c:pt idx="2">
                  <c:v>3.7396987780619499E-2</c:v>
                </c:pt>
                <c:pt idx="3">
                  <c:v>5.1150895140665001E-4</c:v>
                </c:pt>
                <c:pt idx="4">
                  <c:v>1.0201761864165999E-2</c:v>
                </c:pt>
                <c:pt idx="5">
                  <c:v>9.3208297811878393E-3</c:v>
                </c:pt>
                <c:pt idx="6">
                  <c:v>0.35117931230463201</c:v>
                </c:pt>
                <c:pt idx="7">
                  <c:v>7.0872406933788004E-2</c:v>
                </c:pt>
                <c:pt idx="8">
                  <c:v>3.0974708724069299E-3</c:v>
                </c:pt>
                <c:pt idx="9">
                  <c:v>1.1935208866155199E-3</c:v>
                </c:pt>
                <c:pt idx="10">
                  <c:v>1.7590224495595299E-2</c:v>
                </c:pt>
                <c:pt idx="11">
                  <c:v>1.0798522307473701E-3</c:v>
                </c:pt>
                <c:pt idx="12">
                  <c:v>0.110713270815573</c:v>
                </c:pt>
                <c:pt idx="13">
                  <c:v>3.0690537084399E-3</c:v>
                </c:pt>
                <c:pt idx="14">
                  <c:v>4.0494458653026401E-2</c:v>
                </c:pt>
                <c:pt idx="15">
                  <c:v>1.1366865586814399E-3</c:v>
                </c:pt>
                <c:pt idx="16">
                  <c:v>2.8843421426541602E-2</c:v>
                </c:pt>
                <c:pt idx="17">
                  <c:v>9.6902529127593107E-3</c:v>
                </c:pt>
                <c:pt idx="18">
                  <c:v>3.9784029553850502E-4</c:v>
                </c:pt>
                <c:pt idx="19">
                  <c:v>2.08581983518045E-2</c:v>
                </c:pt>
                <c:pt idx="20">
                  <c:v>7.5021312872975299E-3</c:v>
                </c:pt>
                <c:pt idx="21">
                  <c:v>7.5987496447854505E-2</c:v>
                </c:pt>
                <c:pt idx="22">
                  <c:v>1.13668655868144E-4</c:v>
                </c:pt>
                <c:pt idx="23">
                  <c:v>5.6834327934072202E-5</c:v>
                </c:pt>
                <c:pt idx="24">
                  <c:v>2.55754475703325E-4</c:v>
                </c:pt>
                <c:pt idx="25">
                  <c:v>0.14526854219948801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3-4188-9EC9-77FB6763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52562"/>
        <c:axId val="27306697"/>
      </c:barChart>
      <c:catAx>
        <c:axId val="1985256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7306697"/>
        <c:crosses val="autoZero"/>
        <c:auto val="1"/>
        <c:lblAlgn val="ctr"/>
        <c:lblOffset val="100"/>
        <c:noMultiLvlLbl val="0"/>
      </c:catAx>
      <c:valAx>
        <c:axId val="2730669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985256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30 novembre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(35190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13 775 398 prélèvements et 13 634 568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30 novembre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Backlog*:10,6% (3023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novembre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89%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30 novembre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34955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44501</v>
      </c>
      <c r="B34" s="24">
        <v>29690</v>
      </c>
      <c r="C34" s="24">
        <v>25573</v>
      </c>
      <c r="D34" s="24">
        <v>47571</v>
      </c>
    </row>
    <row r="35" spans="1:13" x14ac:dyDescent="0.25">
      <c r="A35" s="21">
        <v>44502</v>
      </c>
      <c r="B35" s="24">
        <v>30227</v>
      </c>
      <c r="C35" s="24">
        <v>29685</v>
      </c>
      <c r="D35" s="24">
        <v>47591</v>
      </c>
    </row>
    <row r="36" spans="1:13" x14ac:dyDescent="0.25">
      <c r="A36" s="21">
        <v>44503</v>
      </c>
      <c r="B36" s="24">
        <v>27561</v>
      </c>
      <c r="C36" s="24">
        <v>27531</v>
      </c>
      <c r="D36" s="24">
        <v>47591</v>
      </c>
    </row>
    <row r="37" spans="1:13" x14ac:dyDescent="0.25">
      <c r="A37" s="21">
        <v>44504</v>
      </c>
      <c r="B37" s="24">
        <v>28987</v>
      </c>
      <c r="C37" s="24">
        <v>30241</v>
      </c>
      <c r="D37" s="24">
        <v>47481</v>
      </c>
    </row>
    <row r="38" spans="1:13" x14ac:dyDescent="0.25">
      <c r="A38" s="21">
        <v>44505</v>
      </c>
      <c r="B38" s="24">
        <v>25608</v>
      </c>
      <c r="C38" s="24">
        <v>26542</v>
      </c>
      <c r="D38" s="24">
        <v>47591</v>
      </c>
    </row>
    <row r="39" spans="1:13" x14ac:dyDescent="0.25">
      <c r="A39" s="21">
        <v>44506</v>
      </c>
      <c r="B39" s="24">
        <v>21387</v>
      </c>
      <c r="C39" s="24">
        <v>23424</v>
      </c>
      <c r="D39" s="24">
        <v>47701</v>
      </c>
    </row>
    <row r="40" spans="1:13" x14ac:dyDescent="0.25">
      <c r="A40" s="21">
        <v>44507</v>
      </c>
      <c r="B40" s="24">
        <v>21369</v>
      </c>
      <c r="C40" s="24">
        <v>21669</v>
      </c>
      <c r="D40" s="24">
        <v>47141</v>
      </c>
    </row>
    <row r="41" spans="1:13" x14ac:dyDescent="0.25">
      <c r="A41" s="21">
        <v>44508</v>
      </c>
      <c r="B41" s="24">
        <v>29184</v>
      </c>
      <c r="C41" s="24">
        <v>25666</v>
      </c>
      <c r="D41" s="24">
        <v>47481</v>
      </c>
      <c r="E41" s="5"/>
      <c r="F41" s="5"/>
      <c r="G41" s="5"/>
      <c r="H41" s="5"/>
    </row>
    <row r="42" spans="1:13" x14ac:dyDescent="0.25">
      <c r="A42" s="21">
        <v>44509</v>
      </c>
      <c r="B42" s="24">
        <v>31097</v>
      </c>
      <c r="C42" s="24">
        <v>32421</v>
      </c>
      <c r="D42" s="24">
        <v>47481</v>
      </c>
      <c r="E42" s="5"/>
      <c r="F42" s="5"/>
      <c r="G42" s="5"/>
      <c r="H42" s="5"/>
    </row>
    <row r="43" spans="1:13" x14ac:dyDescent="0.25">
      <c r="A43" s="21">
        <v>44510</v>
      </c>
      <c r="B43" s="24">
        <v>28761</v>
      </c>
      <c r="C43" s="24">
        <v>29731</v>
      </c>
      <c r="D43" s="24">
        <v>47931</v>
      </c>
      <c r="E43" s="5"/>
      <c r="F43" s="5"/>
      <c r="G43" s="5"/>
      <c r="H43" s="5"/>
      <c r="M43" s="15" t="s">
        <v>52</v>
      </c>
    </row>
    <row r="44" spans="1:13" x14ac:dyDescent="0.25">
      <c r="A44" s="21">
        <v>44511</v>
      </c>
      <c r="B44" s="24">
        <v>27988</v>
      </c>
      <c r="C44" s="24">
        <v>28650</v>
      </c>
      <c r="D44" s="24">
        <v>47458</v>
      </c>
      <c r="E44" s="5"/>
      <c r="F44" s="5"/>
      <c r="G44" s="5"/>
      <c r="H44" s="5"/>
    </row>
    <row r="45" spans="1:13" x14ac:dyDescent="0.25">
      <c r="A45" s="21">
        <v>44512</v>
      </c>
      <c r="B45" s="24">
        <v>25539</v>
      </c>
      <c r="C45" s="24">
        <v>26953</v>
      </c>
      <c r="D45" s="24">
        <v>47678</v>
      </c>
      <c r="E45" s="5"/>
      <c r="F45" s="5"/>
      <c r="G45" s="5"/>
      <c r="H45" s="5"/>
    </row>
    <row r="46" spans="1:13" x14ac:dyDescent="0.25">
      <c r="A46" s="21">
        <v>44513</v>
      </c>
      <c r="B46" s="24">
        <v>20601</v>
      </c>
      <c r="C46" s="24">
        <v>21416</v>
      </c>
      <c r="D46" s="24">
        <v>47678</v>
      </c>
      <c r="E46" s="5"/>
      <c r="F46" s="5"/>
      <c r="G46" s="5"/>
      <c r="H46" s="5"/>
    </row>
    <row r="47" spans="1:13" x14ac:dyDescent="0.25">
      <c r="A47" s="21">
        <v>44514</v>
      </c>
      <c r="B47" s="24">
        <v>19841</v>
      </c>
      <c r="C47" s="24">
        <v>19866</v>
      </c>
      <c r="D47" s="24">
        <v>47568</v>
      </c>
      <c r="E47" s="5"/>
      <c r="F47" s="5"/>
      <c r="G47" s="5"/>
      <c r="H47" s="5"/>
    </row>
    <row r="48" spans="1:13" x14ac:dyDescent="0.25">
      <c r="A48" s="21">
        <v>44515</v>
      </c>
      <c r="B48" s="24">
        <v>30401</v>
      </c>
      <c r="C48" s="24">
        <v>26597</v>
      </c>
      <c r="D48" s="24">
        <v>47683</v>
      </c>
      <c r="E48" s="5"/>
      <c r="F48" s="5"/>
      <c r="G48" s="5"/>
      <c r="H48" s="5"/>
    </row>
    <row r="49" spans="1:8" x14ac:dyDescent="0.25">
      <c r="A49" s="21">
        <v>44516</v>
      </c>
      <c r="B49" s="24">
        <v>30080</v>
      </c>
      <c r="C49" s="24">
        <v>31268</v>
      </c>
      <c r="D49" s="24">
        <v>47568</v>
      </c>
      <c r="E49" s="5"/>
      <c r="F49" s="5"/>
      <c r="G49" s="5"/>
      <c r="H49" s="5"/>
    </row>
    <row r="50" spans="1:8" x14ac:dyDescent="0.25">
      <c r="A50" s="21">
        <v>44517</v>
      </c>
      <c r="B50" s="24">
        <v>29351</v>
      </c>
      <c r="C50" s="24">
        <v>29894</v>
      </c>
      <c r="D50" s="24">
        <v>47452</v>
      </c>
      <c r="E50" s="5"/>
      <c r="F50" s="5"/>
      <c r="G50" s="5"/>
      <c r="H50" s="5"/>
    </row>
    <row r="51" spans="1:8" x14ac:dyDescent="0.25">
      <c r="A51" s="21">
        <v>44518</v>
      </c>
      <c r="B51" s="24">
        <v>28683</v>
      </c>
      <c r="C51" s="24">
        <v>29211</v>
      </c>
      <c r="D51" s="24">
        <v>47476</v>
      </c>
      <c r="E51" s="5"/>
      <c r="F51" s="5"/>
      <c r="G51" s="5"/>
      <c r="H51" s="5"/>
    </row>
    <row r="52" spans="1:8" x14ac:dyDescent="0.25">
      <c r="A52" s="21">
        <v>44519</v>
      </c>
      <c r="B52" s="24">
        <v>25206</v>
      </c>
      <c r="C52" s="24">
        <v>24716</v>
      </c>
      <c r="D52" s="24">
        <v>47678</v>
      </c>
    </row>
    <row r="53" spans="1:8" x14ac:dyDescent="0.25">
      <c r="A53" s="21">
        <v>44520</v>
      </c>
      <c r="B53" s="24">
        <v>20665</v>
      </c>
      <c r="C53" s="24">
        <v>22651</v>
      </c>
      <c r="D53" s="24">
        <v>47678</v>
      </c>
    </row>
    <row r="54" spans="1:8" x14ac:dyDescent="0.25">
      <c r="A54" s="21">
        <v>44521</v>
      </c>
      <c r="B54" s="24">
        <v>22084</v>
      </c>
      <c r="C54" s="24">
        <v>21313</v>
      </c>
      <c r="D54" s="24">
        <v>47768</v>
      </c>
    </row>
    <row r="55" spans="1:8" x14ac:dyDescent="0.25">
      <c r="A55" s="21">
        <v>44522</v>
      </c>
      <c r="B55" s="24">
        <v>31778</v>
      </c>
      <c r="C55" s="24">
        <v>27881</v>
      </c>
      <c r="D55" s="24">
        <v>48113</v>
      </c>
    </row>
    <row r="56" spans="1:8" x14ac:dyDescent="0.25">
      <c r="A56" s="21">
        <v>44523</v>
      </c>
      <c r="B56" s="24">
        <v>31399</v>
      </c>
      <c r="C56" s="24">
        <v>31317</v>
      </c>
      <c r="D56" s="24">
        <v>47598</v>
      </c>
    </row>
    <row r="57" spans="1:8" x14ac:dyDescent="0.25">
      <c r="A57" s="21">
        <v>44524</v>
      </c>
      <c r="B57" s="24">
        <v>31709</v>
      </c>
      <c r="C57" s="24">
        <v>31175</v>
      </c>
      <c r="D57" s="24">
        <v>47987</v>
      </c>
    </row>
    <row r="58" spans="1:8" x14ac:dyDescent="0.25">
      <c r="A58" s="21">
        <v>44525</v>
      </c>
      <c r="B58" s="24">
        <v>30836</v>
      </c>
      <c r="C58" s="24">
        <v>32909</v>
      </c>
      <c r="D58" s="24">
        <v>48248</v>
      </c>
    </row>
    <row r="59" spans="1:8" x14ac:dyDescent="0.25">
      <c r="A59" s="21">
        <v>44526</v>
      </c>
      <c r="B59" s="24">
        <v>29380</v>
      </c>
      <c r="C59" s="24">
        <v>30204</v>
      </c>
      <c r="D59" s="24">
        <v>48348</v>
      </c>
    </row>
    <row r="60" spans="1:8" x14ac:dyDescent="0.25">
      <c r="A60" s="21">
        <v>44527</v>
      </c>
      <c r="B60" s="24">
        <v>22535</v>
      </c>
      <c r="C60" s="24">
        <v>23238</v>
      </c>
      <c r="D60" s="24">
        <v>47748</v>
      </c>
    </row>
    <row r="61" spans="1:8" x14ac:dyDescent="0.25">
      <c r="A61" s="21">
        <v>44528</v>
      </c>
      <c r="B61" s="24">
        <v>22328</v>
      </c>
      <c r="C61" s="24">
        <v>21429</v>
      </c>
      <c r="D61" s="24">
        <v>47333</v>
      </c>
    </row>
    <row r="62" spans="1:8" x14ac:dyDescent="0.25">
      <c r="A62" s="21">
        <v>44529</v>
      </c>
      <c r="B62" s="24">
        <v>31685</v>
      </c>
      <c r="C62" s="24">
        <v>28011</v>
      </c>
      <c r="D62" s="24">
        <v>47568</v>
      </c>
    </row>
    <row r="63" spans="1:8" x14ac:dyDescent="0.25">
      <c r="A63" s="21">
        <v>44530</v>
      </c>
      <c r="B63" s="24">
        <v>34956</v>
      </c>
      <c r="C63" s="24">
        <v>35190</v>
      </c>
      <c r="D63" s="24">
        <v>47786</v>
      </c>
    </row>
    <row r="64" spans="1:8" x14ac:dyDescent="0.25">
      <c r="A64" s="22" t="s">
        <v>16</v>
      </c>
      <c r="B64" s="25">
        <v>13775398</v>
      </c>
      <c r="C64" s="25">
        <v>13634568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44530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755</v>
      </c>
      <c r="C45" s="26">
        <v>1200</v>
      </c>
      <c r="D45" s="24">
        <v>445</v>
      </c>
      <c r="E45" s="25">
        <v>0</v>
      </c>
      <c r="F45" s="22">
        <v>16</v>
      </c>
      <c r="G45" s="11">
        <f t="shared" ref="G45:G60" si="0">F45*-1</f>
        <v>-16</v>
      </c>
      <c r="K45">
        <v>755</v>
      </c>
    </row>
    <row r="46" spans="1:11" x14ac:dyDescent="0.25">
      <c r="A46" s="22" t="s">
        <v>41</v>
      </c>
      <c r="B46" s="22">
        <v>1071</v>
      </c>
      <c r="C46" s="25">
        <v>1500</v>
      </c>
      <c r="D46" s="24">
        <v>429</v>
      </c>
      <c r="E46" s="25">
        <v>0</v>
      </c>
      <c r="F46" s="22">
        <v>72</v>
      </c>
      <c r="G46" s="11">
        <f t="shared" si="0"/>
        <v>-72</v>
      </c>
      <c r="K46">
        <v>1071</v>
      </c>
    </row>
    <row r="47" spans="1:11" x14ac:dyDescent="0.25">
      <c r="A47" s="22" t="s">
        <v>3</v>
      </c>
      <c r="B47" s="22">
        <v>3160</v>
      </c>
      <c r="C47" s="25">
        <v>4500</v>
      </c>
      <c r="D47" s="24">
        <v>1340</v>
      </c>
      <c r="E47" s="25">
        <v>0</v>
      </c>
      <c r="F47" s="22">
        <v>18</v>
      </c>
      <c r="G47" s="11">
        <f t="shared" si="0"/>
        <v>-18</v>
      </c>
      <c r="K47">
        <v>3160</v>
      </c>
    </row>
    <row r="48" spans="1:11" x14ac:dyDescent="0.25">
      <c r="A48" s="22" t="s">
        <v>1</v>
      </c>
      <c r="B48" s="22">
        <v>2054</v>
      </c>
      <c r="C48" s="25">
        <v>2625</v>
      </c>
      <c r="D48" s="24">
        <v>571</v>
      </c>
      <c r="E48" s="25">
        <v>0</v>
      </c>
      <c r="F48" s="22">
        <v>29</v>
      </c>
      <c r="G48" s="11">
        <f t="shared" si="0"/>
        <v>-29</v>
      </c>
      <c r="K48">
        <v>2054</v>
      </c>
    </row>
    <row r="49" spans="1:11" x14ac:dyDescent="0.25">
      <c r="A49" s="22" t="s">
        <v>5</v>
      </c>
      <c r="B49" s="22">
        <v>1601</v>
      </c>
      <c r="C49" s="25">
        <v>2000</v>
      </c>
      <c r="D49" s="24">
        <v>399</v>
      </c>
      <c r="E49" s="25">
        <v>0</v>
      </c>
      <c r="F49" s="22">
        <v>193</v>
      </c>
      <c r="G49" s="11">
        <f t="shared" si="0"/>
        <v>-193</v>
      </c>
      <c r="K49">
        <v>1601</v>
      </c>
    </row>
    <row r="50" spans="1:11" x14ac:dyDescent="0.25">
      <c r="A50" s="22" t="s">
        <v>43</v>
      </c>
      <c r="B50" s="22">
        <v>5243</v>
      </c>
      <c r="C50" s="25">
        <v>6500</v>
      </c>
      <c r="D50" s="24">
        <v>1257</v>
      </c>
      <c r="E50" s="25">
        <v>0</v>
      </c>
      <c r="F50" s="22">
        <v>185</v>
      </c>
      <c r="G50" s="11">
        <f t="shared" si="0"/>
        <v>-185</v>
      </c>
      <c r="K50">
        <v>5243</v>
      </c>
    </row>
    <row r="51" spans="1:11" x14ac:dyDescent="0.25">
      <c r="A51" s="22" t="s">
        <v>44</v>
      </c>
      <c r="B51" s="22">
        <v>2252</v>
      </c>
      <c r="C51" s="25">
        <v>4000</v>
      </c>
      <c r="D51" s="24">
        <v>1748</v>
      </c>
      <c r="E51" s="25">
        <v>0</v>
      </c>
      <c r="F51" s="22">
        <v>34</v>
      </c>
      <c r="G51" s="11">
        <f t="shared" si="0"/>
        <v>-34</v>
      </c>
      <c r="K51">
        <v>2252</v>
      </c>
    </row>
    <row r="52" spans="1:11" x14ac:dyDescent="0.25">
      <c r="A52" s="22" t="s">
        <v>4</v>
      </c>
      <c r="B52" s="22">
        <v>426</v>
      </c>
      <c r="C52" s="22">
        <v>800</v>
      </c>
      <c r="D52" s="24">
        <v>374</v>
      </c>
      <c r="E52" s="25">
        <v>0</v>
      </c>
      <c r="F52" s="22">
        <v>5</v>
      </c>
      <c r="G52" s="11">
        <f t="shared" si="0"/>
        <v>-5</v>
      </c>
      <c r="K52">
        <v>426</v>
      </c>
    </row>
    <row r="53" spans="1:11" x14ac:dyDescent="0.25">
      <c r="A53" s="22" t="s">
        <v>0</v>
      </c>
      <c r="B53" s="22">
        <v>1208</v>
      </c>
      <c r="C53" s="25">
        <v>1900</v>
      </c>
      <c r="D53" s="24">
        <v>692</v>
      </c>
      <c r="E53" s="25">
        <v>0</v>
      </c>
      <c r="F53" s="22">
        <v>279</v>
      </c>
      <c r="G53" s="11">
        <f t="shared" si="0"/>
        <v>-279</v>
      </c>
      <c r="K53">
        <v>1208</v>
      </c>
    </row>
    <row r="54" spans="1:11" x14ac:dyDescent="0.25">
      <c r="A54" s="22" t="s">
        <v>45</v>
      </c>
      <c r="B54" s="22">
        <v>6896</v>
      </c>
      <c r="C54" s="25">
        <v>7108</v>
      </c>
      <c r="D54" s="24">
        <v>212</v>
      </c>
      <c r="E54" s="25">
        <v>0</v>
      </c>
      <c r="F54" s="22">
        <v>2098</v>
      </c>
      <c r="G54" s="11">
        <f t="shared" si="0"/>
        <v>-2098</v>
      </c>
      <c r="K54">
        <v>6896</v>
      </c>
    </row>
    <row r="55" spans="1:11" x14ac:dyDescent="0.25">
      <c r="A55" s="22" t="s">
        <v>2</v>
      </c>
      <c r="B55" s="22">
        <v>3569</v>
      </c>
      <c r="C55" s="25">
        <v>6560</v>
      </c>
      <c r="D55" s="24">
        <v>2991</v>
      </c>
      <c r="E55" s="25">
        <v>0</v>
      </c>
      <c r="F55" s="22">
        <v>93</v>
      </c>
      <c r="G55" s="11">
        <f t="shared" si="0"/>
        <v>-93</v>
      </c>
      <c r="K55">
        <v>3569</v>
      </c>
    </row>
    <row r="56" spans="1:11" x14ac:dyDescent="0.25">
      <c r="A56" s="22" t="s">
        <v>46</v>
      </c>
      <c r="B56" s="22">
        <v>159</v>
      </c>
      <c r="C56" s="25">
        <v>1275</v>
      </c>
      <c r="D56" s="24">
        <v>1116</v>
      </c>
      <c r="E56" s="25">
        <v>0</v>
      </c>
      <c r="F56" s="22">
        <v>1</v>
      </c>
      <c r="G56" s="11">
        <f t="shared" si="0"/>
        <v>-1</v>
      </c>
      <c r="K56">
        <v>159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6539</v>
      </c>
      <c r="C58" s="25">
        <v>6913</v>
      </c>
      <c r="D58" s="24">
        <v>374</v>
      </c>
      <c r="E58" s="25">
        <v>0</v>
      </c>
      <c r="F58" s="22">
        <v>2014</v>
      </c>
      <c r="G58" s="11">
        <f t="shared" si="0"/>
        <v>-2014</v>
      </c>
      <c r="K58">
        <v>6539</v>
      </c>
    </row>
    <row r="59" spans="1:11" x14ac:dyDescent="0.25">
      <c r="A59" s="22" t="s">
        <v>39</v>
      </c>
      <c r="B59" s="22">
        <v>167</v>
      </c>
      <c r="C59" s="22">
        <v>306</v>
      </c>
      <c r="D59" s="24">
        <v>139</v>
      </c>
      <c r="E59" s="25">
        <v>0</v>
      </c>
      <c r="F59" s="22">
        <v>94</v>
      </c>
      <c r="G59" s="11">
        <f t="shared" si="0"/>
        <v>-94</v>
      </c>
      <c r="K59">
        <v>167</v>
      </c>
    </row>
    <row r="60" spans="1:11" x14ac:dyDescent="0.25">
      <c r="A60" s="22" t="s">
        <v>48</v>
      </c>
      <c r="B60" s="22">
        <v>90</v>
      </c>
      <c r="C60" s="22">
        <v>21</v>
      </c>
      <c r="D60" s="24">
        <v>0</v>
      </c>
      <c r="E60" s="25">
        <v>69</v>
      </c>
      <c r="F60" s="22">
        <v>11</v>
      </c>
      <c r="G60" s="11">
        <f t="shared" si="0"/>
        <v>-11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16</v>
      </c>
    </row>
    <row r="35" spans="1:11" x14ac:dyDescent="0.25">
      <c r="J35" t="s">
        <v>55</v>
      </c>
      <c r="K35">
        <f t="shared" si="0"/>
        <v>72</v>
      </c>
    </row>
    <row r="36" spans="1:11" x14ac:dyDescent="0.25">
      <c r="K36">
        <f t="shared" si="0"/>
        <v>18</v>
      </c>
    </row>
    <row r="37" spans="1:11" x14ac:dyDescent="0.25">
      <c r="J37" t="s">
        <v>50</v>
      </c>
      <c r="K37">
        <f t="shared" si="0"/>
        <v>29</v>
      </c>
    </row>
    <row r="38" spans="1:11" x14ac:dyDescent="0.25">
      <c r="J38" s="16">
        <v>44530</v>
      </c>
      <c r="K38">
        <f t="shared" si="0"/>
        <v>193</v>
      </c>
    </row>
    <row r="39" spans="1:11" x14ac:dyDescent="0.25">
      <c r="J39" t="s">
        <v>56</v>
      </c>
      <c r="K39">
        <f t="shared" si="0"/>
        <v>185</v>
      </c>
    </row>
    <row r="40" spans="1:11" x14ac:dyDescent="0.25">
      <c r="K40">
        <f t="shared" si="0"/>
        <v>34</v>
      </c>
    </row>
    <row r="41" spans="1:11" x14ac:dyDescent="0.25">
      <c r="K41">
        <f t="shared" si="0"/>
        <v>5</v>
      </c>
    </row>
    <row r="42" spans="1:11" x14ac:dyDescent="0.25">
      <c r="K42">
        <f t="shared" si="0"/>
        <v>279</v>
      </c>
    </row>
    <row r="43" spans="1:11" x14ac:dyDescent="0.25">
      <c r="K43">
        <f t="shared" si="0"/>
        <v>2098</v>
      </c>
    </row>
    <row r="44" spans="1:11" x14ac:dyDescent="0.25">
      <c r="K44">
        <f t="shared" si="0"/>
        <v>93</v>
      </c>
    </row>
    <row r="45" spans="1:11" x14ac:dyDescent="0.25">
      <c r="K45">
        <f t="shared" si="0"/>
        <v>1</v>
      </c>
    </row>
    <row r="46" spans="1:11" x14ac:dyDescent="0.25">
      <c r="K46">
        <f t="shared" si="0"/>
        <v>3023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0.97880794701986795</v>
      </c>
      <c r="C49" s="23">
        <v>2.1192052980132499E-2</v>
      </c>
      <c r="D49" s="23">
        <v>0</v>
      </c>
      <c r="E49" s="22">
        <v>755</v>
      </c>
      <c r="F49" s="22">
        <v>0</v>
      </c>
      <c r="G49" s="22">
        <v>739</v>
      </c>
      <c r="H49" s="22">
        <v>16</v>
      </c>
      <c r="I49" s="22">
        <v>0</v>
      </c>
    </row>
    <row r="50" spans="1:9" x14ac:dyDescent="0.25">
      <c r="A50" s="22" t="s">
        <v>41</v>
      </c>
      <c r="B50" s="23">
        <v>0.93277310924369705</v>
      </c>
      <c r="C50" s="23">
        <v>6.0690943043884199E-2</v>
      </c>
      <c r="D50" s="23">
        <v>6.5359477124183E-3</v>
      </c>
      <c r="E50" s="22">
        <v>1071</v>
      </c>
      <c r="F50" s="22">
        <v>0</v>
      </c>
      <c r="G50" s="22">
        <v>999</v>
      </c>
      <c r="H50" s="22">
        <v>65</v>
      </c>
      <c r="I50" s="22">
        <v>7</v>
      </c>
    </row>
    <row r="51" spans="1:9" x14ac:dyDescent="0.25">
      <c r="A51" s="22" t="s">
        <v>3</v>
      </c>
      <c r="B51" s="23">
        <v>0.99430379746835396</v>
      </c>
      <c r="C51" s="23">
        <v>5.6962025316455696E-3</v>
      </c>
      <c r="D51" s="23">
        <v>0</v>
      </c>
      <c r="E51" s="22">
        <v>3160</v>
      </c>
      <c r="F51" s="22">
        <v>0</v>
      </c>
      <c r="G51" s="22">
        <v>3142</v>
      </c>
      <c r="H51" s="22">
        <v>18</v>
      </c>
      <c r="I51" s="22">
        <v>0</v>
      </c>
    </row>
    <row r="52" spans="1:9" x14ac:dyDescent="0.25">
      <c r="A52" s="22" t="s">
        <v>1</v>
      </c>
      <c r="B52" s="23">
        <v>0.98588120740019503</v>
      </c>
      <c r="C52" s="23">
        <v>1.4118792599805301E-2</v>
      </c>
      <c r="D52" s="23">
        <v>0</v>
      </c>
      <c r="E52" s="22">
        <v>2054</v>
      </c>
      <c r="F52" s="22">
        <v>0</v>
      </c>
      <c r="G52" s="22">
        <v>2025</v>
      </c>
      <c r="H52" s="22">
        <v>29</v>
      </c>
      <c r="I52" s="22">
        <v>0</v>
      </c>
    </row>
    <row r="53" spans="1:9" x14ac:dyDescent="0.25">
      <c r="A53" s="22" t="s">
        <v>5</v>
      </c>
      <c r="B53" s="23">
        <v>0.87945034353528995</v>
      </c>
      <c r="C53" s="23">
        <v>0.116177389131793</v>
      </c>
      <c r="D53" s="23">
        <v>4.3722673329169301E-3</v>
      </c>
      <c r="E53" s="22">
        <v>1601</v>
      </c>
      <c r="F53" s="22">
        <v>0</v>
      </c>
      <c r="G53" s="22">
        <v>1408</v>
      </c>
      <c r="H53" s="22">
        <v>186</v>
      </c>
      <c r="I53" s="22">
        <v>7</v>
      </c>
    </row>
    <row r="54" spans="1:9" x14ac:dyDescent="0.25">
      <c r="A54" s="22" t="s">
        <v>43</v>
      </c>
      <c r="B54" s="23">
        <v>0.96471485790577904</v>
      </c>
      <c r="C54" s="23">
        <v>2.6893000190730501E-2</v>
      </c>
      <c r="D54" s="23">
        <v>8.3921419034903699E-3</v>
      </c>
      <c r="E54" s="22">
        <v>5243</v>
      </c>
      <c r="F54" s="22">
        <v>0</v>
      </c>
      <c r="G54" s="22">
        <v>5058</v>
      </c>
      <c r="H54" s="22">
        <v>141</v>
      </c>
      <c r="I54" s="22">
        <v>44</v>
      </c>
    </row>
    <row r="55" spans="1:9" x14ac:dyDescent="0.25">
      <c r="A55" s="22" t="s">
        <v>44</v>
      </c>
      <c r="B55" s="23">
        <v>0.98490230905861498</v>
      </c>
      <c r="C55" s="23">
        <v>1.33214920071048E-2</v>
      </c>
      <c r="D55" s="23">
        <v>1.7761989342806399E-3</v>
      </c>
      <c r="E55" s="22">
        <v>2252</v>
      </c>
      <c r="F55" s="22">
        <v>0</v>
      </c>
      <c r="G55" s="22">
        <v>2218</v>
      </c>
      <c r="H55" s="22">
        <v>30</v>
      </c>
      <c r="I55" s="22">
        <v>4</v>
      </c>
    </row>
    <row r="56" spans="1:9" x14ac:dyDescent="0.25">
      <c r="A56" s="22" t="s">
        <v>4</v>
      </c>
      <c r="B56" s="23">
        <v>0.98826291079812201</v>
      </c>
      <c r="C56" s="23">
        <v>2.3474178403755899E-3</v>
      </c>
      <c r="D56" s="23">
        <v>9.3896713615023494E-3</v>
      </c>
      <c r="E56" s="22">
        <v>426</v>
      </c>
      <c r="F56" s="22">
        <v>0</v>
      </c>
      <c r="G56" s="22">
        <v>421</v>
      </c>
      <c r="H56" s="22">
        <v>1</v>
      </c>
      <c r="I56" s="22">
        <v>4</v>
      </c>
    </row>
    <row r="57" spans="1:9" x14ac:dyDescent="0.25">
      <c r="A57" s="22" t="s">
        <v>0</v>
      </c>
      <c r="B57" s="23">
        <v>0.76903973509933798</v>
      </c>
      <c r="C57" s="23">
        <v>0.23096026490066199</v>
      </c>
      <c r="D57" s="23">
        <v>0</v>
      </c>
      <c r="E57" s="22">
        <v>1208</v>
      </c>
      <c r="F57" s="22">
        <v>0</v>
      </c>
      <c r="G57" s="22">
        <v>929</v>
      </c>
      <c r="H57" s="22">
        <v>279</v>
      </c>
      <c r="I57" s="22">
        <v>0</v>
      </c>
    </row>
    <row r="58" spans="1:9" x14ac:dyDescent="0.25">
      <c r="A58" s="22" t="s">
        <v>45</v>
      </c>
      <c r="B58" s="23">
        <v>0.69576566125289996</v>
      </c>
      <c r="C58" s="23">
        <v>0.29988399071925798</v>
      </c>
      <c r="D58" s="23">
        <v>4.3503480278422298E-3</v>
      </c>
      <c r="E58" s="22">
        <v>6896</v>
      </c>
      <c r="F58" s="22">
        <v>0</v>
      </c>
      <c r="G58" s="22">
        <v>4798</v>
      </c>
      <c r="H58" s="22">
        <v>2068</v>
      </c>
      <c r="I58" s="22">
        <v>30</v>
      </c>
    </row>
    <row r="59" spans="1:9" x14ac:dyDescent="0.25">
      <c r="A59" s="22" t="s">
        <v>2</v>
      </c>
      <c r="B59" s="23">
        <v>0.97394228075091105</v>
      </c>
      <c r="C59" s="23">
        <v>2.2415242364808099E-2</v>
      </c>
      <c r="D59" s="23">
        <v>3.64247688428131E-3</v>
      </c>
      <c r="E59" s="22">
        <v>3569</v>
      </c>
      <c r="F59" s="22">
        <v>0</v>
      </c>
      <c r="G59" s="22">
        <v>3476</v>
      </c>
      <c r="H59" s="22">
        <v>80</v>
      </c>
      <c r="I59" s="22">
        <v>13</v>
      </c>
    </row>
    <row r="60" spans="1:9" ht="15.75" thickBot="1" x14ac:dyDescent="0.3">
      <c r="A60" s="22" t="s">
        <v>46</v>
      </c>
      <c r="B60" s="23">
        <v>0.99371069182389904</v>
      </c>
      <c r="C60" s="23">
        <v>6.2893081761006301E-3</v>
      </c>
      <c r="D60" s="23">
        <v>0</v>
      </c>
      <c r="E60" s="22">
        <v>159</v>
      </c>
      <c r="F60" s="22">
        <v>0</v>
      </c>
      <c r="G60" s="22">
        <v>158</v>
      </c>
      <c r="H60" s="22">
        <v>1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0.89353384517855883</v>
      </c>
      <c r="C61" s="12">
        <f>H61/($E$61-$F$61)</f>
        <v>0.10262731563006269</v>
      </c>
      <c r="D61" s="12">
        <f>I61/($E$61-$F$61)</f>
        <v>3.8388391913784601E-3</v>
      </c>
      <c r="E61" s="3">
        <f>SUM(E49:E60)</f>
        <v>28394</v>
      </c>
      <c r="F61" s="3">
        <f>SUM(F49:F60)</f>
        <v>0</v>
      </c>
      <c r="G61" s="3">
        <f>SUM(G49:G60)</f>
        <v>25371</v>
      </c>
      <c r="H61" s="3">
        <f>SUM(H49:H60)</f>
        <v>2914</v>
      </c>
      <c r="I61" s="4">
        <f>SUM(I49:I60)</f>
        <v>109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44530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6617</v>
      </c>
      <c r="C33" s="23">
        <v>0.189300529251895</v>
      </c>
    </row>
    <row r="34" spans="1:3" x14ac:dyDescent="0.25">
      <c r="A34" s="29" t="s">
        <v>32</v>
      </c>
      <c r="B34" s="22">
        <v>4156</v>
      </c>
      <c r="C34" s="23">
        <v>0.118895723072522</v>
      </c>
    </row>
    <row r="35" spans="1:3" x14ac:dyDescent="0.25">
      <c r="A35" s="28" t="s">
        <v>24</v>
      </c>
      <c r="B35" s="22">
        <v>3673</v>
      </c>
      <c r="C35" s="23">
        <v>0.105077957373766</v>
      </c>
    </row>
    <row r="36" spans="1:3" x14ac:dyDescent="0.25">
      <c r="A36" s="28" t="s">
        <v>25</v>
      </c>
      <c r="B36" s="22">
        <v>4910</v>
      </c>
      <c r="C36" s="23">
        <v>0.14046631383207001</v>
      </c>
    </row>
    <row r="37" spans="1:3" x14ac:dyDescent="0.25">
      <c r="A37" s="28" t="s">
        <v>26</v>
      </c>
      <c r="B37" s="22">
        <v>4202</v>
      </c>
      <c r="C37" s="23">
        <v>0.120211700758118</v>
      </c>
    </row>
    <row r="38" spans="1:3" x14ac:dyDescent="0.25">
      <c r="A38" s="28" t="s">
        <v>27</v>
      </c>
      <c r="B38" s="22">
        <v>3251</v>
      </c>
      <c r="C38" s="23">
        <v>9.3005292518952898E-2</v>
      </c>
    </row>
    <row r="39" spans="1:3" x14ac:dyDescent="0.25">
      <c r="A39" s="28" t="s">
        <v>28</v>
      </c>
      <c r="B39" s="22">
        <v>2906</v>
      </c>
      <c r="C39" s="23">
        <v>8.3135459876984702E-2</v>
      </c>
    </row>
    <row r="40" spans="1:3" x14ac:dyDescent="0.25">
      <c r="A40" s="28" t="s">
        <v>29</v>
      </c>
      <c r="B40" s="22">
        <v>1955</v>
      </c>
      <c r="C40" s="23">
        <v>5.5929051637820103E-2</v>
      </c>
    </row>
    <row r="41" spans="1:3" x14ac:dyDescent="0.25">
      <c r="A41" s="28" t="s">
        <v>30</v>
      </c>
      <c r="B41" s="22">
        <v>1076</v>
      </c>
      <c r="C41" s="23">
        <v>3.0782434558718399E-2</v>
      </c>
    </row>
    <row r="42" spans="1:3" x14ac:dyDescent="0.25">
      <c r="A42" s="28" t="s">
        <v>40</v>
      </c>
      <c r="B42" s="22">
        <v>381</v>
      </c>
      <c r="C42" s="23">
        <v>1.0899728221999701E-2</v>
      </c>
    </row>
    <row r="43" spans="1:3" x14ac:dyDescent="0.25">
      <c r="A43" s="28" t="s">
        <v>31</v>
      </c>
      <c r="B43" s="22">
        <v>1828</v>
      </c>
      <c r="C43" s="23">
        <v>5.2295808897153503E-2</v>
      </c>
    </row>
    <row r="44" spans="1:3" x14ac:dyDescent="0.25">
      <c r="A44" s="1" t="s">
        <v>16</v>
      </c>
      <c r="B44" s="1">
        <v>34955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44530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1603</v>
      </c>
      <c r="C24" s="23">
        <v>4.5552713839158897E-2</v>
      </c>
    </row>
    <row r="25" spans="1:3" x14ac:dyDescent="0.25">
      <c r="A25" s="27">
        <v>2</v>
      </c>
      <c r="B25" s="22">
        <v>268</v>
      </c>
      <c r="C25" s="23">
        <v>7.61579994316567E-3</v>
      </c>
    </row>
    <row r="26" spans="1:3" x14ac:dyDescent="0.25">
      <c r="A26" s="27">
        <v>3</v>
      </c>
      <c r="B26" s="22">
        <v>1316</v>
      </c>
      <c r="C26" s="23">
        <v>3.7396987780619499E-2</v>
      </c>
    </row>
    <row r="27" spans="1:3" x14ac:dyDescent="0.25">
      <c r="A27" s="27">
        <v>4</v>
      </c>
      <c r="B27" s="22">
        <v>18</v>
      </c>
      <c r="C27" s="23">
        <v>5.1150895140665001E-4</v>
      </c>
    </row>
    <row r="28" spans="1:3" x14ac:dyDescent="0.25">
      <c r="A28" s="27">
        <v>5</v>
      </c>
      <c r="B28" s="22">
        <v>359</v>
      </c>
      <c r="C28" s="23">
        <v>1.0201761864165999E-2</v>
      </c>
    </row>
    <row r="29" spans="1:3" x14ac:dyDescent="0.25">
      <c r="A29" s="27">
        <v>6</v>
      </c>
      <c r="B29" s="22">
        <v>328</v>
      </c>
      <c r="C29" s="23">
        <v>9.3208297811878393E-3</v>
      </c>
    </row>
    <row r="30" spans="1:3" x14ac:dyDescent="0.25">
      <c r="A30" s="27">
        <v>7</v>
      </c>
      <c r="B30" s="22">
        <v>12358</v>
      </c>
      <c r="C30" s="23">
        <v>0.35117931230463201</v>
      </c>
    </row>
    <row r="31" spans="1:3" x14ac:dyDescent="0.25">
      <c r="A31" s="27">
        <v>8</v>
      </c>
      <c r="B31" s="22">
        <v>2494</v>
      </c>
      <c r="C31" s="23">
        <v>7.0872406933788004E-2</v>
      </c>
    </row>
    <row r="32" spans="1:3" x14ac:dyDescent="0.25">
      <c r="A32" s="27">
        <v>9</v>
      </c>
      <c r="B32" s="22">
        <v>109</v>
      </c>
      <c r="C32" s="23">
        <v>3.0974708724069299E-3</v>
      </c>
    </row>
    <row r="33" spans="1:3" x14ac:dyDescent="0.25">
      <c r="A33" s="27">
        <v>10</v>
      </c>
      <c r="B33" s="22">
        <v>42</v>
      </c>
      <c r="C33" s="23">
        <v>1.1935208866155199E-3</v>
      </c>
    </row>
    <row r="34" spans="1:3" x14ac:dyDescent="0.25">
      <c r="A34" s="27">
        <v>11</v>
      </c>
      <c r="B34" s="22">
        <v>619</v>
      </c>
      <c r="C34" s="23">
        <v>1.7590224495595299E-2</v>
      </c>
    </row>
    <row r="35" spans="1:3" x14ac:dyDescent="0.25">
      <c r="A35" s="27">
        <v>12</v>
      </c>
      <c r="B35" s="22">
        <v>38</v>
      </c>
      <c r="C35" s="23">
        <v>1.0798522307473701E-3</v>
      </c>
    </row>
    <row r="36" spans="1:3" x14ac:dyDescent="0.25">
      <c r="A36" s="27">
        <v>13</v>
      </c>
      <c r="B36" s="22">
        <v>3896</v>
      </c>
      <c r="C36" s="23">
        <v>0.110713270815573</v>
      </c>
    </row>
    <row r="37" spans="1:3" x14ac:dyDescent="0.25">
      <c r="A37" s="27">
        <v>14</v>
      </c>
      <c r="B37" s="22">
        <v>108</v>
      </c>
      <c r="C37" s="23">
        <v>3.0690537084399E-3</v>
      </c>
    </row>
    <row r="38" spans="1:3" x14ac:dyDescent="0.25">
      <c r="A38" s="27">
        <v>15</v>
      </c>
      <c r="B38" s="22">
        <v>1425</v>
      </c>
      <c r="C38" s="23">
        <v>4.0494458653026401E-2</v>
      </c>
    </row>
    <row r="39" spans="1:3" x14ac:dyDescent="0.25">
      <c r="A39" s="27">
        <v>16</v>
      </c>
      <c r="B39" s="22">
        <v>40</v>
      </c>
      <c r="C39" s="23">
        <v>1.1366865586814399E-3</v>
      </c>
    </row>
    <row r="40" spans="1:3" x14ac:dyDescent="0.25">
      <c r="A40" s="27">
        <v>17</v>
      </c>
      <c r="B40" s="22">
        <v>1015</v>
      </c>
      <c r="C40" s="23">
        <v>2.8843421426541602E-2</v>
      </c>
    </row>
    <row r="41" spans="1:3" x14ac:dyDescent="0.25">
      <c r="A41" s="27">
        <v>18</v>
      </c>
      <c r="B41" s="22">
        <v>341</v>
      </c>
      <c r="C41" s="23">
        <v>9.6902529127593107E-3</v>
      </c>
    </row>
    <row r="42" spans="1:3" x14ac:dyDescent="0.25">
      <c r="A42" s="27">
        <v>19</v>
      </c>
      <c r="B42" s="22">
        <v>14</v>
      </c>
      <c r="C42" s="23">
        <v>3.9784029553850502E-4</v>
      </c>
    </row>
    <row r="43" spans="1:3" x14ac:dyDescent="0.25">
      <c r="A43" s="27">
        <v>20</v>
      </c>
      <c r="B43" s="22">
        <v>734</v>
      </c>
      <c r="C43" s="23">
        <v>2.08581983518045E-2</v>
      </c>
    </row>
    <row r="44" spans="1:3" x14ac:dyDescent="0.25">
      <c r="A44" s="27">
        <v>21</v>
      </c>
      <c r="B44" s="22">
        <v>264</v>
      </c>
      <c r="C44" s="23">
        <v>7.5021312872975299E-3</v>
      </c>
    </row>
    <row r="45" spans="1:3" x14ac:dyDescent="0.25">
      <c r="A45" s="27">
        <v>22</v>
      </c>
      <c r="B45" s="22">
        <v>2674</v>
      </c>
      <c r="C45" s="23">
        <v>7.5987496447854505E-2</v>
      </c>
    </row>
    <row r="46" spans="1:3" x14ac:dyDescent="0.25">
      <c r="A46" s="27">
        <v>23</v>
      </c>
      <c r="B46" s="22">
        <v>4</v>
      </c>
      <c r="C46" s="23">
        <v>1.13668655868144E-4</v>
      </c>
    </row>
    <row r="47" spans="1:3" x14ac:dyDescent="0.25">
      <c r="A47" s="27">
        <v>24</v>
      </c>
      <c r="B47" s="22">
        <v>2</v>
      </c>
      <c r="C47" s="23">
        <v>5.6834327934072202E-5</v>
      </c>
    </row>
    <row r="48" spans="1:3" x14ac:dyDescent="0.25">
      <c r="A48" s="27">
        <v>25</v>
      </c>
      <c r="B48" s="22">
        <v>9</v>
      </c>
      <c r="C48" s="23">
        <v>2.55754475703325E-4</v>
      </c>
    </row>
    <row r="49" spans="1:3" x14ac:dyDescent="0.25">
      <c r="A49" s="27" t="s">
        <v>31</v>
      </c>
      <c r="B49" s="22">
        <v>5112</v>
      </c>
      <c r="C49" s="23">
        <v>0.14526854219948801</v>
      </c>
    </row>
    <row r="50" spans="1:3" x14ac:dyDescent="0.25">
      <c r="A50" s="1" t="s">
        <v>16</v>
      </c>
      <c r="B50" s="1">
        <f>SUM(B24:B49)</f>
        <v>35190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2024-11-29T17:19:26Z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2024-11-29T17:18:45Z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480e36fb-7231-49eb-b9a9-b48f15237e3b</vt:lpwstr>
  </property>
  <property fmtid="{D5CDD505-2E9C-101B-9397-08002B2CF9AE}" pid="8" name="MSIP_Label_6a7d8d5d-78e2-4a62-9fcd-016eb5e4c57c_ContentBits">
    <vt:lpwstr>0</vt:lpwstr>
  </property>
</Properties>
</file>