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3C0073ED-F9B5-4B33-B7CF-4CFBC4F625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<sst xmlns="http://schemas.openxmlformats.org/spreadsheetml/2006/main" count="78" uniqueCount="58">
  <si>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</si>
  <si>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</si>
  <si>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</si>
  <si>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</si>
  <si>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</si>
  <si>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</si>
  <si>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</si>
  <si>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</si>
  <si>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</si>
  <si>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</si>
  <si>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</si>
  <si>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</si>
  <si>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</si>
  <si>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</si>
  <si>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</si>
  <si>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</si>
  <si>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</si>
  <si>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</si>
  <si>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</si>
  <si>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</si>
  <si>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</si>
  <si>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</si>
  <si>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</si>
  <si>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</si>
  <si>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</si>
  <si>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</si>
  <si>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</si>
  <si>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</si>
  <si>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</si>
  <si>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</si>
  <si>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</si>
  <si>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</si>
  <si>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</si>
  <si>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</si>
  <si>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</si>
  <si>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</si>
  <si>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</si>
  <si>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</si>
  <si>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</si>
  <si>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</si>
  <si>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</si>
  <si>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</si>
  <si>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</si>
  <si>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</si>
  <si>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</si>
  <si>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</si>
  <si>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</si>
  <si>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</si>
  <si>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</si>
  <si>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</si>
  <si>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</si>
  <si>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15705</t>
  </si>
  <si>
    <t>Cumulatif: 10 767 606 prélèvements et 10 658 950 analyses</t>
  </si>
  <si>
    <t>Temps réponse &gt; 24h et &lt; 48h (2,5%)</t>
  </si>
  <si>
    <t>Temps réponse &gt; 48h (0,4%)</t>
  </si>
  <si>
    <t>Backlog*:2,9% (303 analyses)</t>
  </si>
  <si>
    <t>Pourcentage d’analyses réalisées en 24 heures ou moins (tout le Québec) : 97%</t>
  </si>
  <si>
    <t>(14409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</si>
</sst>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44381</c:v>
                </c:pt>
                <c:pt idx="1">
                  <c:v>44382</c:v>
                </c:pt>
                <c:pt idx="2">
                  <c:v>44383</c:v>
                </c:pt>
                <c:pt idx="3">
                  <c:v>44384</c:v>
                </c:pt>
                <c:pt idx="4">
                  <c:v>44385</c:v>
                </c:pt>
                <c:pt idx="5">
                  <c:v>44386</c:v>
                </c:pt>
                <c:pt idx="6">
                  <c:v>44387</c:v>
                </c:pt>
                <c:pt idx="7">
                  <c:v>44388</c:v>
                </c:pt>
                <c:pt idx="8">
                  <c:v>44389</c:v>
                </c:pt>
                <c:pt idx="9">
                  <c:v>44390</c:v>
                </c:pt>
                <c:pt idx="10">
                  <c:v>44391</c:v>
                </c:pt>
                <c:pt idx="11">
                  <c:v>44392</c:v>
                </c:pt>
                <c:pt idx="12">
                  <c:v>44393</c:v>
                </c:pt>
                <c:pt idx="13">
                  <c:v>44394</c:v>
                </c:pt>
                <c:pt idx="14">
                  <c:v>44395</c:v>
                </c:pt>
                <c:pt idx="15">
                  <c:v>44396</c:v>
                </c:pt>
                <c:pt idx="16">
                  <c:v>44397</c:v>
                </c:pt>
                <c:pt idx="17">
                  <c:v>44398</c:v>
                </c:pt>
                <c:pt idx="18">
                  <c:v>44399</c:v>
                </c:pt>
                <c:pt idx="19">
                  <c:v>44400</c:v>
                </c:pt>
                <c:pt idx="20">
                  <c:v>44401</c:v>
                </c:pt>
                <c:pt idx="21">
                  <c:v>44402</c:v>
                </c:pt>
                <c:pt idx="22">
                  <c:v>44403</c:v>
                </c:pt>
                <c:pt idx="23">
                  <c:v>44404</c:v>
                </c:pt>
                <c:pt idx="24">
                  <c:v>44405</c:v>
                </c:pt>
                <c:pt idx="25">
                  <c:v>44406</c:v>
                </c:pt>
                <c:pt idx="26">
                  <c:v>44407</c:v>
                </c:pt>
                <c:pt idx="27">
                  <c:v>44408</c:v>
                </c:pt>
                <c:pt idx="28">
                  <c:v>44409</c:v>
                </c:pt>
                <c:pt idx="29">
                  <c:v>44410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11843</c:v>
                </c:pt>
                <c:pt idx="1">
                  <c:v>17226</c:v>
                </c:pt>
                <c:pt idx="2">
                  <c:v>16812</c:v>
                </c:pt>
                <c:pt idx="3">
                  <c:v>16875</c:v>
                </c:pt>
                <c:pt idx="4">
                  <c:v>14423</c:v>
                </c:pt>
                <c:pt idx="5">
                  <c:v>12396</c:v>
                </c:pt>
                <c:pt idx="6">
                  <c:v>11503</c:v>
                </c:pt>
                <c:pt idx="7">
                  <c:v>11556</c:v>
                </c:pt>
                <c:pt idx="8">
                  <c:v>16530</c:v>
                </c:pt>
                <c:pt idx="9">
                  <c:v>16203</c:v>
                </c:pt>
                <c:pt idx="10">
                  <c:v>16406</c:v>
                </c:pt>
                <c:pt idx="11">
                  <c:v>13871</c:v>
                </c:pt>
                <c:pt idx="12">
                  <c:v>13929</c:v>
                </c:pt>
                <c:pt idx="13">
                  <c:v>10719</c:v>
                </c:pt>
                <c:pt idx="14">
                  <c:v>9754</c:v>
                </c:pt>
                <c:pt idx="15">
                  <c:v>14885</c:v>
                </c:pt>
                <c:pt idx="16">
                  <c:v>14363</c:v>
                </c:pt>
                <c:pt idx="17">
                  <c:v>14917</c:v>
                </c:pt>
                <c:pt idx="18">
                  <c:v>14543</c:v>
                </c:pt>
                <c:pt idx="19">
                  <c:v>13769</c:v>
                </c:pt>
                <c:pt idx="20">
                  <c:v>10487</c:v>
                </c:pt>
                <c:pt idx="21">
                  <c:v>10106</c:v>
                </c:pt>
                <c:pt idx="22">
                  <c:v>16341</c:v>
                </c:pt>
                <c:pt idx="23">
                  <c:v>13793</c:v>
                </c:pt>
                <c:pt idx="24">
                  <c:v>15892</c:v>
                </c:pt>
                <c:pt idx="25">
                  <c:v>13431</c:v>
                </c:pt>
                <c:pt idx="26">
                  <c:v>14107</c:v>
                </c:pt>
                <c:pt idx="27">
                  <c:v>10906</c:v>
                </c:pt>
                <c:pt idx="28">
                  <c:v>10943</c:v>
                </c:pt>
                <c:pt idx="29">
                  <c:v>15705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A5-42D5-9562-2A0E987BD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60204"/>
        <c:axId val="11299686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44381</c:v>
                </c:pt>
                <c:pt idx="1">
                  <c:v>44382</c:v>
                </c:pt>
                <c:pt idx="2">
                  <c:v>44383</c:v>
                </c:pt>
                <c:pt idx="3">
                  <c:v>44384</c:v>
                </c:pt>
                <c:pt idx="4">
                  <c:v>44385</c:v>
                </c:pt>
                <c:pt idx="5">
                  <c:v>44386</c:v>
                </c:pt>
                <c:pt idx="6">
                  <c:v>44387</c:v>
                </c:pt>
                <c:pt idx="7">
                  <c:v>44388</c:v>
                </c:pt>
                <c:pt idx="8">
                  <c:v>44389</c:v>
                </c:pt>
                <c:pt idx="9">
                  <c:v>44390</c:v>
                </c:pt>
                <c:pt idx="10">
                  <c:v>44391</c:v>
                </c:pt>
                <c:pt idx="11">
                  <c:v>44392</c:v>
                </c:pt>
                <c:pt idx="12">
                  <c:v>44393</c:v>
                </c:pt>
                <c:pt idx="13">
                  <c:v>44394</c:v>
                </c:pt>
                <c:pt idx="14">
                  <c:v>44395</c:v>
                </c:pt>
                <c:pt idx="15">
                  <c:v>44396</c:v>
                </c:pt>
                <c:pt idx="16">
                  <c:v>44397</c:v>
                </c:pt>
                <c:pt idx="17">
                  <c:v>44398</c:v>
                </c:pt>
                <c:pt idx="18">
                  <c:v>44399</c:v>
                </c:pt>
                <c:pt idx="19">
                  <c:v>44400</c:v>
                </c:pt>
                <c:pt idx="20">
                  <c:v>44401</c:v>
                </c:pt>
                <c:pt idx="21">
                  <c:v>44402</c:v>
                </c:pt>
                <c:pt idx="22">
                  <c:v>44403</c:v>
                </c:pt>
                <c:pt idx="23">
                  <c:v>44404</c:v>
                </c:pt>
                <c:pt idx="24">
                  <c:v>44405</c:v>
                </c:pt>
                <c:pt idx="25">
                  <c:v>44406</c:v>
                </c:pt>
                <c:pt idx="26">
                  <c:v>44407</c:v>
                </c:pt>
                <c:pt idx="27">
                  <c:v>44408</c:v>
                </c:pt>
                <c:pt idx="28">
                  <c:v>44409</c:v>
                </c:pt>
                <c:pt idx="29">
                  <c:v>44410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11141</c:v>
                </c:pt>
                <c:pt idx="1">
                  <c:v>15590</c:v>
                </c:pt>
                <c:pt idx="2">
                  <c:v>16505</c:v>
                </c:pt>
                <c:pt idx="3">
                  <c:v>15959</c:v>
                </c:pt>
                <c:pt idx="4">
                  <c:v>15145</c:v>
                </c:pt>
                <c:pt idx="5">
                  <c:v>11755</c:v>
                </c:pt>
                <c:pt idx="6">
                  <c:v>11829</c:v>
                </c:pt>
                <c:pt idx="7">
                  <c:v>11406</c:v>
                </c:pt>
                <c:pt idx="8">
                  <c:v>14676</c:v>
                </c:pt>
                <c:pt idx="9">
                  <c:v>16478</c:v>
                </c:pt>
                <c:pt idx="10">
                  <c:v>14875</c:v>
                </c:pt>
                <c:pt idx="11">
                  <c:v>14669</c:v>
                </c:pt>
                <c:pt idx="12">
                  <c:v>13049</c:v>
                </c:pt>
                <c:pt idx="13">
                  <c:v>11417</c:v>
                </c:pt>
                <c:pt idx="14">
                  <c:v>9227</c:v>
                </c:pt>
                <c:pt idx="15">
                  <c:v>13659</c:v>
                </c:pt>
                <c:pt idx="16">
                  <c:v>14304</c:v>
                </c:pt>
                <c:pt idx="17">
                  <c:v>13988</c:v>
                </c:pt>
                <c:pt idx="18">
                  <c:v>14840</c:v>
                </c:pt>
                <c:pt idx="19">
                  <c:v>13228</c:v>
                </c:pt>
                <c:pt idx="20">
                  <c:v>11166</c:v>
                </c:pt>
                <c:pt idx="21">
                  <c:v>9741</c:v>
                </c:pt>
                <c:pt idx="22">
                  <c:v>14922</c:v>
                </c:pt>
                <c:pt idx="23">
                  <c:v>13785</c:v>
                </c:pt>
                <c:pt idx="24">
                  <c:v>15505</c:v>
                </c:pt>
                <c:pt idx="25">
                  <c:v>13304</c:v>
                </c:pt>
                <c:pt idx="26">
                  <c:v>13241</c:v>
                </c:pt>
                <c:pt idx="27">
                  <c:v>11201</c:v>
                </c:pt>
                <c:pt idx="28">
                  <c:v>10648</c:v>
                </c:pt>
                <c:pt idx="29">
                  <c:v>14409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A5-42D5-9562-2A0E987BDE1E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44381</c:v>
                </c:pt>
                <c:pt idx="1">
                  <c:v>44382</c:v>
                </c:pt>
                <c:pt idx="2">
                  <c:v>44383</c:v>
                </c:pt>
                <c:pt idx="3">
                  <c:v>44384</c:v>
                </c:pt>
                <c:pt idx="4">
                  <c:v>44385</c:v>
                </c:pt>
                <c:pt idx="5">
                  <c:v>44386</c:v>
                </c:pt>
                <c:pt idx="6">
                  <c:v>44387</c:v>
                </c:pt>
                <c:pt idx="7">
                  <c:v>44388</c:v>
                </c:pt>
                <c:pt idx="8">
                  <c:v>44389</c:v>
                </c:pt>
                <c:pt idx="9">
                  <c:v>44390</c:v>
                </c:pt>
                <c:pt idx="10">
                  <c:v>44391</c:v>
                </c:pt>
                <c:pt idx="11">
                  <c:v>44392</c:v>
                </c:pt>
                <c:pt idx="12">
                  <c:v>44393</c:v>
                </c:pt>
                <c:pt idx="13">
                  <c:v>44394</c:v>
                </c:pt>
                <c:pt idx="14">
                  <c:v>44395</c:v>
                </c:pt>
                <c:pt idx="15">
                  <c:v>44396</c:v>
                </c:pt>
                <c:pt idx="16">
                  <c:v>44397</c:v>
                </c:pt>
                <c:pt idx="17">
                  <c:v>44398</c:v>
                </c:pt>
                <c:pt idx="18">
                  <c:v>44399</c:v>
                </c:pt>
                <c:pt idx="19">
                  <c:v>44400</c:v>
                </c:pt>
                <c:pt idx="20">
                  <c:v>44401</c:v>
                </c:pt>
                <c:pt idx="21">
                  <c:v>44402</c:v>
                </c:pt>
                <c:pt idx="22">
                  <c:v>44403</c:v>
                </c:pt>
                <c:pt idx="23">
                  <c:v>44404</c:v>
                </c:pt>
                <c:pt idx="24">
                  <c:v>44405</c:v>
                </c:pt>
                <c:pt idx="25">
                  <c:v>44406</c:v>
                </c:pt>
                <c:pt idx="26">
                  <c:v>44407</c:v>
                </c:pt>
                <c:pt idx="27">
                  <c:v>44408</c:v>
                </c:pt>
                <c:pt idx="28">
                  <c:v>44409</c:v>
                </c:pt>
                <c:pt idx="29">
                  <c:v>44410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45968</c:v>
                </c:pt>
                <c:pt idx="1">
                  <c:v>45998</c:v>
                </c:pt>
                <c:pt idx="2">
                  <c:v>45968</c:v>
                </c:pt>
                <c:pt idx="3">
                  <c:v>45858</c:v>
                </c:pt>
                <c:pt idx="4">
                  <c:v>45748</c:v>
                </c:pt>
                <c:pt idx="5">
                  <c:v>46078</c:v>
                </c:pt>
                <c:pt idx="6">
                  <c:v>45858</c:v>
                </c:pt>
                <c:pt idx="7">
                  <c:v>45260</c:v>
                </c:pt>
                <c:pt idx="8">
                  <c:v>45203</c:v>
                </c:pt>
                <c:pt idx="9">
                  <c:v>45260</c:v>
                </c:pt>
                <c:pt idx="10">
                  <c:v>46072</c:v>
                </c:pt>
                <c:pt idx="11">
                  <c:v>46370</c:v>
                </c:pt>
                <c:pt idx="12">
                  <c:v>46370</c:v>
                </c:pt>
                <c:pt idx="13">
                  <c:v>46370</c:v>
                </c:pt>
                <c:pt idx="14">
                  <c:v>46175</c:v>
                </c:pt>
                <c:pt idx="15">
                  <c:v>46370</c:v>
                </c:pt>
                <c:pt idx="16">
                  <c:v>46370</c:v>
                </c:pt>
                <c:pt idx="17">
                  <c:v>46431</c:v>
                </c:pt>
                <c:pt idx="18">
                  <c:v>46310</c:v>
                </c:pt>
                <c:pt idx="19">
                  <c:v>46480</c:v>
                </c:pt>
                <c:pt idx="20">
                  <c:v>46480</c:v>
                </c:pt>
                <c:pt idx="21">
                  <c:v>46320</c:v>
                </c:pt>
                <c:pt idx="22">
                  <c:v>46322</c:v>
                </c:pt>
                <c:pt idx="23">
                  <c:v>46271</c:v>
                </c:pt>
                <c:pt idx="24">
                  <c:v>47148</c:v>
                </c:pt>
                <c:pt idx="25">
                  <c:v>46321</c:v>
                </c:pt>
                <c:pt idx="26">
                  <c:v>46250</c:v>
                </c:pt>
                <c:pt idx="27">
                  <c:v>46200</c:v>
                </c:pt>
                <c:pt idx="28">
                  <c:v>46190</c:v>
                </c:pt>
                <c:pt idx="29">
                  <c:v>46090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A5-42D5-9562-2A0E987BD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60204"/>
        <c:axId val="11299686"/>
      </c:lineChart>
      <c:dateAx>
        <c:axId val="513602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1299686"/>
        <c:crosses val="autoZero"/>
        <c:auto val="1"/>
        <c:lblOffset val="100"/>
        <c:baseTimeUnit val="days"/>
      </c:dateAx>
      <c:valAx>
        <c:axId val="11299686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136020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-3</c:v>
                </c:pt>
                <c:pt idx="1">
                  <c:v>-38</c:v>
                </c:pt>
                <c:pt idx="2">
                  <c:v>-6</c:v>
                </c:pt>
                <c:pt idx="3">
                  <c:v>-1</c:v>
                </c:pt>
                <c:pt idx="4">
                  <c:v>-16</c:v>
                </c:pt>
                <c:pt idx="5">
                  <c:v>-15</c:v>
                </c:pt>
                <c:pt idx="6">
                  <c:v>-10</c:v>
                </c:pt>
                <c:pt idx="7">
                  <c:v>0</c:v>
                </c:pt>
                <c:pt idx="8">
                  <c:v>-41</c:v>
                </c:pt>
                <c:pt idx="9">
                  <c:v>-160</c:v>
                </c:pt>
                <c:pt idx="10">
                  <c:v>-12</c:v>
                </c:pt>
                <c:pt idx="11">
                  <c:v>-1</c:v>
                </c:pt>
                <c:pt idx="12">
                  <c:v>0</c:v>
                </c:pt>
                <c:pt idx="13">
                  <c:v>-2918</c:v>
                </c:pt>
                <c:pt idx="14">
                  <c:v>-55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0-4E5F-AB9C-5690EF0DB11A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467</c:v>
                </c:pt>
                <c:pt idx="1">
                  <c:v>614</c:v>
                </c:pt>
                <c:pt idx="2">
                  <c:v>952</c:v>
                </c:pt>
                <c:pt idx="3">
                  <c:v>721</c:v>
                </c:pt>
                <c:pt idx="4">
                  <c:v>309</c:v>
                </c:pt>
                <c:pt idx="5">
                  <c:v>1725</c:v>
                </c:pt>
                <c:pt idx="6">
                  <c:v>1289</c:v>
                </c:pt>
                <c:pt idx="7">
                  <c:v>240</c:v>
                </c:pt>
                <c:pt idx="8">
                  <c:v>399</c:v>
                </c:pt>
                <c:pt idx="9">
                  <c:v>1976</c:v>
                </c:pt>
                <c:pt idx="10">
                  <c:v>1781</c:v>
                </c:pt>
                <c:pt idx="11">
                  <c:v>100</c:v>
                </c:pt>
                <c:pt idx="12">
                  <c:v>0</c:v>
                </c:pt>
                <c:pt idx="13">
                  <c:v>3697</c:v>
                </c:pt>
                <c:pt idx="14">
                  <c:v>130</c:v>
                </c:pt>
                <c:pt idx="1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70-4E5F-AB9C-5690EF0DB11A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1333</c:v>
                </c:pt>
                <c:pt idx="1">
                  <c:v>586</c:v>
                </c:pt>
                <c:pt idx="2">
                  <c:v>3548</c:v>
                </c:pt>
                <c:pt idx="3">
                  <c:v>1904</c:v>
                </c:pt>
                <c:pt idx="4">
                  <c:v>1870</c:v>
                </c:pt>
                <c:pt idx="5">
                  <c:v>4775</c:v>
                </c:pt>
                <c:pt idx="6">
                  <c:v>2711</c:v>
                </c:pt>
                <c:pt idx="7">
                  <c:v>560</c:v>
                </c:pt>
                <c:pt idx="8">
                  <c:v>1501</c:v>
                </c:pt>
                <c:pt idx="9">
                  <c:v>5566</c:v>
                </c:pt>
                <c:pt idx="10">
                  <c:v>4779</c:v>
                </c:pt>
                <c:pt idx="11">
                  <c:v>1175</c:v>
                </c:pt>
                <c:pt idx="12">
                  <c:v>578</c:v>
                </c:pt>
                <c:pt idx="13">
                  <c:v>607</c:v>
                </c:pt>
                <c:pt idx="14">
                  <c:v>176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70-4E5F-AB9C-5690EF0DB11A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70-4E5F-AB9C-5690EF0DB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58267"/>
        <c:axId val="16593334"/>
      </c:barChart>
      <c:catAx>
        <c:axId val="296582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6593334"/>
        <c:crosses val="autoZero"/>
        <c:auto val="1"/>
        <c:lblAlgn val="ctr"/>
        <c:lblOffset val="100"/>
        <c:noMultiLvlLbl val="0"/>
      </c:catAx>
      <c:valAx>
        <c:axId val="16593334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9658267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0.99357601713062105</c:v>
                </c:pt>
                <c:pt idx="1">
                  <c:v>0.93811074918566795</c:v>
                </c:pt>
                <c:pt idx="2">
                  <c:v>0.99369747899159699</c:v>
                </c:pt>
                <c:pt idx="3">
                  <c:v>0.99861303744798902</c:v>
                </c:pt>
                <c:pt idx="4">
                  <c:v>0.94822006472491904</c:v>
                </c:pt>
                <c:pt idx="5">
                  <c:v>0.99130434782608701</c:v>
                </c:pt>
                <c:pt idx="6">
                  <c:v>0.99224204809930205</c:v>
                </c:pt>
                <c:pt idx="7">
                  <c:v>1</c:v>
                </c:pt>
                <c:pt idx="8">
                  <c:v>0.89724310776942395</c:v>
                </c:pt>
                <c:pt idx="9">
                  <c:v>0.91902834008097201</c:v>
                </c:pt>
                <c:pt idx="10">
                  <c:v>0.99326221224031397</c:v>
                </c:pt>
                <c:pt idx="11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5-4CDF-B65A-129D664B180A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(2,5%)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6.4239828693790097E-3</c:v>
                </c:pt>
                <c:pt idx="1">
                  <c:v>3.2573289902280103E-2</c:v>
                </c:pt>
                <c:pt idx="2">
                  <c:v>2.1008403361344498E-3</c:v>
                </c:pt>
                <c:pt idx="3">
                  <c:v>0</c:v>
                </c:pt>
                <c:pt idx="4">
                  <c:v>5.1779935275080902E-2</c:v>
                </c:pt>
                <c:pt idx="5">
                  <c:v>8.1159420289855094E-3</c:v>
                </c:pt>
                <c:pt idx="6">
                  <c:v>3.1031807602792901E-3</c:v>
                </c:pt>
                <c:pt idx="7">
                  <c:v>0</c:v>
                </c:pt>
                <c:pt idx="8">
                  <c:v>0.10275689223057601</c:v>
                </c:pt>
                <c:pt idx="9">
                  <c:v>7.7935222672064805E-2</c:v>
                </c:pt>
                <c:pt idx="10">
                  <c:v>4.4918585064570504E-3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05-4CDF-B65A-129D664B180A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2.9315960912052099E-2</c:v>
                </c:pt>
                <c:pt idx="2">
                  <c:v>4.20168067226891E-3</c:v>
                </c:pt>
                <c:pt idx="3">
                  <c:v>1.3869625520111001E-3</c:v>
                </c:pt>
                <c:pt idx="4">
                  <c:v>0</c:v>
                </c:pt>
                <c:pt idx="5">
                  <c:v>5.79710144927536E-4</c:v>
                </c:pt>
                <c:pt idx="6">
                  <c:v>4.6547711404189302E-3</c:v>
                </c:pt>
                <c:pt idx="7">
                  <c:v>0</c:v>
                </c:pt>
                <c:pt idx="8">
                  <c:v>0</c:v>
                </c:pt>
                <c:pt idx="9">
                  <c:v>3.0364372469635602E-3</c:v>
                </c:pt>
                <c:pt idx="10">
                  <c:v>2.24592925322852E-3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05-4CDF-B65A-129D664B1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02982"/>
        <c:axId val="30347716"/>
      </c:barChart>
      <c:catAx>
        <c:axId val="1400298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0347716"/>
        <c:crosses val="autoZero"/>
        <c:auto val="1"/>
        <c:lblAlgn val="ctr"/>
        <c:lblOffset val="100"/>
        <c:noMultiLvlLbl val="0"/>
      </c:catAx>
      <c:valAx>
        <c:axId val="30347716"/>
        <c:scaling>
          <c:orientation val="minMax"/>
          <c:max val="1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4002982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1A9-4BBB-AA3B-A3C481A56046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1A9-4BBB-AA3B-A3C481A5604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1A9-4BBB-AA3B-A3C481A5604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1A9-4BBB-AA3B-A3C481A56046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1A9-4BBB-AA3B-A3C481A5604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1A9-4BBB-AA3B-A3C481A5604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1A9-4BBB-AA3B-A3C481A5604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1A9-4BBB-AA3B-A3C481A5604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1A9-4BBB-AA3B-A3C481A5604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1A9-4BBB-AA3B-A3C481A56046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0.117733205985355</c:v>
                </c:pt>
                <c:pt idx="1">
                  <c:v>7.5644699140401103E-2</c:v>
                </c:pt>
                <c:pt idx="2">
                  <c:v>0.13352435530085999</c:v>
                </c:pt>
                <c:pt idx="3">
                  <c:v>0.15657433938236201</c:v>
                </c:pt>
                <c:pt idx="4">
                  <c:v>0.13250557147405301</c:v>
                </c:pt>
                <c:pt idx="5">
                  <c:v>0.11766953199617999</c:v>
                </c:pt>
                <c:pt idx="6">
                  <c:v>0.10296084049665701</c:v>
                </c:pt>
                <c:pt idx="7">
                  <c:v>7.9719834447628105E-2</c:v>
                </c:pt>
                <c:pt idx="8">
                  <c:v>4.5144858325374099E-2</c:v>
                </c:pt>
                <c:pt idx="9">
                  <c:v>1.5090735434575E-2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1A9-4BBB-AA3B-A3C481A56046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F1A9-4BBB-AA3B-A3C481A56046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1A9-4BBB-AA3B-A3C481A5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8.0991047262127802E-2</c:v>
                </c:pt>
                <c:pt idx="1">
                  <c:v>9.4385453535984504E-3</c:v>
                </c:pt>
                <c:pt idx="2">
                  <c:v>2.30411548337844E-2</c:v>
                </c:pt>
                <c:pt idx="3">
                  <c:v>3.4700534388229601E-4</c:v>
                </c:pt>
                <c:pt idx="4">
                  <c:v>1.08265667291276E-2</c:v>
                </c:pt>
                <c:pt idx="5">
                  <c:v>7.8423207717398906E-3</c:v>
                </c:pt>
                <c:pt idx="6">
                  <c:v>0.21646193351377599</c:v>
                </c:pt>
                <c:pt idx="7">
                  <c:v>0.138108126865154</c:v>
                </c:pt>
                <c:pt idx="8">
                  <c:v>6.6625026025400802E-3</c:v>
                </c:pt>
                <c:pt idx="9">
                  <c:v>3.4006523700465001E-3</c:v>
                </c:pt>
                <c:pt idx="10">
                  <c:v>4.0738427371781502E-2</c:v>
                </c:pt>
                <c:pt idx="11">
                  <c:v>1.80442778818794E-3</c:v>
                </c:pt>
                <c:pt idx="12">
                  <c:v>2.7760427510583701E-2</c:v>
                </c:pt>
                <c:pt idx="13">
                  <c:v>1.04101603164689E-3</c:v>
                </c:pt>
                <c:pt idx="14">
                  <c:v>1.73502671941148E-3</c:v>
                </c:pt>
                <c:pt idx="15">
                  <c:v>1.04101603164689E-3</c:v>
                </c:pt>
                <c:pt idx="16">
                  <c:v>4.65681171490041E-2</c:v>
                </c:pt>
                <c:pt idx="17">
                  <c:v>2.5817197584842799E-2</c:v>
                </c:pt>
                <c:pt idx="18">
                  <c:v>4.1640641265875501E-4</c:v>
                </c:pt>
                <c:pt idx="19">
                  <c:v>1.33944062738566E-2</c:v>
                </c:pt>
                <c:pt idx="20">
                  <c:v>4.3028662641404697E-3</c:v>
                </c:pt>
                <c:pt idx="21">
                  <c:v>5.5520855021167298E-2</c:v>
                </c:pt>
                <c:pt idx="22">
                  <c:v>0</c:v>
                </c:pt>
                <c:pt idx="23">
                  <c:v>4.8580748143521401E-4</c:v>
                </c:pt>
                <c:pt idx="24">
                  <c:v>0</c:v>
                </c:pt>
                <c:pt idx="25">
                  <c:v>0.28225414671385901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8-4EC5-8787-5F1EA9431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470546"/>
        <c:axId val="20509561"/>
      </c:barChart>
      <c:catAx>
        <c:axId val="6047054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0509561"/>
        <c:crosses val="autoZero"/>
        <c:auto val="1"/>
        <c:lblAlgn val="ctr"/>
        <c:lblOffset val="100"/>
        <c:noMultiLvlLbl val="0"/>
      </c:catAx>
      <c:valAx>
        <c:axId val="20509561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047054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02 août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(14409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10 767 606 prélèvements et 10 658 950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2 août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Backlog*:2,9% (303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 août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2 août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15705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44381</v>
      </c>
      <c r="B34" s="24">
        <v>11843</v>
      </c>
      <c r="C34" s="24">
        <v>11141</v>
      </c>
      <c r="D34" s="24">
        <v>45968</v>
      </c>
    </row>
    <row r="35" spans="1:13" x14ac:dyDescent="0.25">
      <c r="A35" s="21">
        <v>44382</v>
      </c>
      <c r="B35" s="24">
        <v>17226</v>
      </c>
      <c r="C35" s="24">
        <v>15590</v>
      </c>
      <c r="D35" s="24">
        <v>45998</v>
      </c>
    </row>
    <row r="36" spans="1:13" x14ac:dyDescent="0.25">
      <c r="A36" s="21">
        <v>44383</v>
      </c>
      <c r="B36" s="24">
        <v>16812</v>
      </c>
      <c r="C36" s="24">
        <v>16505</v>
      </c>
      <c r="D36" s="24">
        <v>45968</v>
      </c>
    </row>
    <row r="37" spans="1:13" x14ac:dyDescent="0.25">
      <c r="A37" s="21">
        <v>44384</v>
      </c>
      <c r="B37" s="24">
        <v>16875</v>
      </c>
      <c r="C37" s="24">
        <v>15959</v>
      </c>
      <c r="D37" s="24">
        <v>45858</v>
      </c>
    </row>
    <row r="38" spans="1:13" x14ac:dyDescent="0.25">
      <c r="A38" s="21">
        <v>44385</v>
      </c>
      <c r="B38" s="24">
        <v>14423</v>
      </c>
      <c r="C38" s="24">
        <v>15145</v>
      </c>
      <c r="D38" s="24">
        <v>45748</v>
      </c>
    </row>
    <row r="39" spans="1:13" x14ac:dyDescent="0.25">
      <c r="A39" s="21">
        <v>44386</v>
      </c>
      <c r="B39" s="24">
        <v>12396</v>
      </c>
      <c r="C39" s="24">
        <v>11755</v>
      </c>
      <c r="D39" s="24">
        <v>46078</v>
      </c>
    </row>
    <row r="40" spans="1:13" x14ac:dyDescent="0.25">
      <c r="A40" s="21">
        <v>44387</v>
      </c>
      <c r="B40" s="24">
        <v>11503</v>
      </c>
      <c r="C40" s="24">
        <v>11829</v>
      </c>
      <c r="D40" s="24">
        <v>45858</v>
      </c>
    </row>
    <row r="41" spans="1:13" x14ac:dyDescent="0.25">
      <c r="A41" s="21">
        <v>44388</v>
      </c>
      <c r="B41" s="24">
        <v>11556</v>
      </c>
      <c r="C41" s="24">
        <v>11406</v>
      </c>
      <c r="D41" s="24">
        <v>45260</v>
      </c>
      <c r="E41" s="5"/>
      <c r="F41" s="5"/>
      <c r="G41" s="5"/>
      <c r="H41" s="5"/>
    </row>
    <row r="42" spans="1:13" x14ac:dyDescent="0.25">
      <c r="A42" s="21">
        <v>44389</v>
      </c>
      <c r="B42" s="24">
        <v>16530</v>
      </c>
      <c r="C42" s="24">
        <v>14676</v>
      </c>
      <c r="D42" s="24">
        <v>45203</v>
      </c>
      <c r="E42" s="5"/>
      <c r="F42" s="5"/>
      <c r="G42" s="5"/>
      <c r="H42" s="5"/>
    </row>
    <row r="43" spans="1:13" x14ac:dyDescent="0.25">
      <c r="A43" s="21">
        <v>44390</v>
      </c>
      <c r="B43" s="24">
        <v>16203</v>
      </c>
      <c r="C43" s="24">
        <v>16478</v>
      </c>
      <c r="D43" s="24">
        <v>45260</v>
      </c>
      <c r="E43" s="5"/>
      <c r="F43" s="5"/>
      <c r="G43" s="5"/>
      <c r="H43" s="5"/>
      <c r="M43" s="15" t="s">
        <v>52</v>
      </c>
    </row>
    <row r="44" spans="1:13" x14ac:dyDescent="0.25">
      <c r="A44" s="21">
        <v>44391</v>
      </c>
      <c r="B44" s="24">
        <v>16406</v>
      </c>
      <c r="C44" s="24">
        <v>14875</v>
      </c>
      <c r="D44" s="24">
        <v>46072</v>
      </c>
      <c r="E44" s="5"/>
      <c r="F44" s="5"/>
      <c r="G44" s="5"/>
      <c r="H44" s="5"/>
    </row>
    <row r="45" spans="1:13" x14ac:dyDescent="0.25">
      <c r="A45" s="21">
        <v>44392</v>
      </c>
      <c r="B45" s="24">
        <v>13871</v>
      </c>
      <c r="C45" s="24">
        <v>14669</v>
      </c>
      <c r="D45" s="24">
        <v>46370</v>
      </c>
      <c r="E45" s="5"/>
      <c r="F45" s="5"/>
      <c r="G45" s="5"/>
      <c r="H45" s="5"/>
    </row>
    <row r="46" spans="1:13" x14ac:dyDescent="0.25">
      <c r="A46" s="21">
        <v>44393</v>
      </c>
      <c r="B46" s="24">
        <v>13929</v>
      </c>
      <c r="C46" s="24">
        <v>13049</v>
      </c>
      <c r="D46" s="24">
        <v>46370</v>
      </c>
      <c r="E46" s="5"/>
      <c r="F46" s="5"/>
      <c r="G46" s="5"/>
      <c r="H46" s="5"/>
    </row>
    <row r="47" spans="1:13" x14ac:dyDescent="0.25">
      <c r="A47" s="21">
        <v>44394</v>
      </c>
      <c r="B47" s="24">
        <v>10719</v>
      </c>
      <c r="C47" s="24">
        <v>11417</v>
      </c>
      <c r="D47" s="24">
        <v>46370</v>
      </c>
      <c r="E47" s="5"/>
      <c r="F47" s="5"/>
      <c r="G47" s="5"/>
      <c r="H47" s="5"/>
    </row>
    <row r="48" spans="1:13" x14ac:dyDescent="0.25">
      <c r="A48" s="21">
        <v>44395</v>
      </c>
      <c r="B48" s="24">
        <v>9754</v>
      </c>
      <c r="C48" s="24">
        <v>9227</v>
      </c>
      <c r="D48" s="24">
        <v>46175</v>
      </c>
      <c r="E48" s="5"/>
      <c r="F48" s="5"/>
      <c r="G48" s="5"/>
      <c r="H48" s="5"/>
    </row>
    <row r="49" spans="1:8" x14ac:dyDescent="0.25">
      <c r="A49" s="21">
        <v>44396</v>
      </c>
      <c r="B49" s="24">
        <v>14885</v>
      </c>
      <c r="C49" s="24">
        <v>13659</v>
      </c>
      <c r="D49" s="24">
        <v>46370</v>
      </c>
      <c r="E49" s="5"/>
      <c r="F49" s="5"/>
      <c r="G49" s="5"/>
      <c r="H49" s="5"/>
    </row>
    <row r="50" spans="1:8" x14ac:dyDescent="0.25">
      <c r="A50" s="21">
        <v>44397</v>
      </c>
      <c r="B50" s="24">
        <v>14363</v>
      </c>
      <c r="C50" s="24">
        <v>14304</v>
      </c>
      <c r="D50" s="24">
        <v>46370</v>
      </c>
      <c r="E50" s="5"/>
      <c r="F50" s="5"/>
      <c r="G50" s="5"/>
      <c r="H50" s="5"/>
    </row>
    <row r="51" spans="1:8" x14ac:dyDescent="0.25">
      <c r="A51" s="21">
        <v>44398</v>
      </c>
      <c r="B51" s="24">
        <v>14917</v>
      </c>
      <c r="C51" s="24">
        <v>13988</v>
      </c>
      <c r="D51" s="24">
        <v>46431</v>
      </c>
      <c r="E51" s="5"/>
      <c r="F51" s="5"/>
      <c r="G51" s="5"/>
      <c r="H51" s="5"/>
    </row>
    <row r="52" spans="1:8" x14ac:dyDescent="0.25">
      <c r="A52" s="21">
        <v>44399</v>
      </c>
      <c r="B52" s="24">
        <v>14543</v>
      </c>
      <c r="C52" s="24">
        <v>14840</v>
      </c>
      <c r="D52" s="24">
        <v>46310</v>
      </c>
    </row>
    <row r="53" spans="1:8" x14ac:dyDescent="0.25">
      <c r="A53" s="21">
        <v>44400</v>
      </c>
      <c r="B53" s="24">
        <v>13769</v>
      </c>
      <c r="C53" s="24">
        <v>13228</v>
      </c>
      <c r="D53" s="24">
        <v>46480</v>
      </c>
    </row>
    <row r="54" spans="1:8" x14ac:dyDescent="0.25">
      <c r="A54" s="21">
        <v>44401</v>
      </c>
      <c r="B54" s="24">
        <v>10487</v>
      </c>
      <c r="C54" s="24">
        <v>11166</v>
      </c>
      <c r="D54" s="24">
        <v>46480</v>
      </c>
    </row>
    <row r="55" spans="1:8" x14ac:dyDescent="0.25">
      <c r="A55" s="21">
        <v>44402</v>
      </c>
      <c r="B55" s="24">
        <v>10106</v>
      </c>
      <c r="C55" s="24">
        <v>9741</v>
      </c>
      <c r="D55" s="24">
        <v>46320</v>
      </c>
    </row>
    <row r="56" spans="1:8" x14ac:dyDescent="0.25">
      <c r="A56" s="21">
        <v>44403</v>
      </c>
      <c r="B56" s="24">
        <v>16341</v>
      </c>
      <c r="C56" s="24">
        <v>14922</v>
      </c>
      <c r="D56" s="24">
        <v>46322</v>
      </c>
    </row>
    <row r="57" spans="1:8" x14ac:dyDescent="0.25">
      <c r="A57" s="21">
        <v>44404</v>
      </c>
      <c r="B57" s="24">
        <v>13793</v>
      </c>
      <c r="C57" s="24">
        <v>13785</v>
      </c>
      <c r="D57" s="24">
        <v>46271</v>
      </c>
    </row>
    <row r="58" spans="1:8" x14ac:dyDescent="0.25">
      <c r="A58" s="21">
        <v>44405</v>
      </c>
      <c r="B58" s="24">
        <v>15892</v>
      </c>
      <c r="C58" s="24">
        <v>15505</v>
      </c>
      <c r="D58" s="24">
        <v>47148</v>
      </c>
    </row>
    <row r="59" spans="1:8" x14ac:dyDescent="0.25">
      <c r="A59" s="21">
        <v>44406</v>
      </c>
      <c r="B59" s="24">
        <v>13431</v>
      </c>
      <c r="C59" s="24">
        <v>13304</v>
      </c>
      <c r="D59" s="24">
        <v>46321</v>
      </c>
    </row>
    <row r="60" spans="1:8" x14ac:dyDescent="0.25">
      <c r="A60" s="21">
        <v>44407</v>
      </c>
      <c r="B60" s="24">
        <v>14107</v>
      </c>
      <c r="C60" s="24">
        <v>13241</v>
      </c>
      <c r="D60" s="24">
        <v>46250</v>
      </c>
    </row>
    <row r="61" spans="1:8" x14ac:dyDescent="0.25">
      <c r="A61" s="21">
        <v>44408</v>
      </c>
      <c r="B61" s="24">
        <v>10906</v>
      </c>
      <c r="C61" s="24">
        <v>11201</v>
      </c>
      <c r="D61" s="24">
        <v>46200</v>
      </c>
    </row>
    <row r="62" spans="1:8" x14ac:dyDescent="0.25">
      <c r="A62" s="21">
        <v>44409</v>
      </c>
      <c r="B62" s="24">
        <v>10943</v>
      </c>
      <c r="C62" s="24">
        <v>10648</v>
      </c>
      <c r="D62" s="24">
        <v>46190</v>
      </c>
    </row>
    <row r="63" spans="1:8" x14ac:dyDescent="0.25">
      <c r="A63" s="21">
        <v>44410</v>
      </c>
      <c r="B63" s="24">
        <v>15705</v>
      </c>
      <c r="C63" s="24">
        <v>14409</v>
      </c>
      <c r="D63" s="24">
        <v>46090</v>
      </c>
    </row>
    <row r="64" spans="1:8" x14ac:dyDescent="0.25">
      <c r="A64" s="22" t="s">
        <v>16</v>
      </c>
      <c r="B64" s="25">
        <v>10767606</v>
      </c>
      <c r="C64" s="25">
        <v>10658950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44410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467</v>
      </c>
      <c r="C45" s="26">
        <v>1800</v>
      </c>
      <c r="D45" s="24">
        <v>1333</v>
      </c>
      <c r="E45" s="25">
        <v>0</v>
      </c>
      <c r="F45" s="22">
        <v>3</v>
      </c>
      <c r="G45" s="11">
        <f t="shared" ref="G45:G60" si="0">F45*-1</f>
        <v>-3</v>
      </c>
      <c r="K45">
        <v>467</v>
      </c>
    </row>
    <row r="46" spans="1:11" x14ac:dyDescent="0.25">
      <c r="A46" s="22" t="s">
        <v>41</v>
      </c>
      <c r="B46" s="22">
        <v>614</v>
      </c>
      <c r="C46" s="25">
        <v>1200</v>
      </c>
      <c r="D46" s="24">
        <v>586</v>
      </c>
      <c r="E46" s="25">
        <v>0</v>
      </c>
      <c r="F46" s="22">
        <v>38</v>
      </c>
      <c r="G46" s="11">
        <f t="shared" si="0"/>
        <v>-38</v>
      </c>
      <c r="K46">
        <v>614</v>
      </c>
    </row>
    <row r="47" spans="1:11" x14ac:dyDescent="0.25">
      <c r="A47" s="22" t="s">
        <v>3</v>
      </c>
      <c r="B47" s="22">
        <v>952</v>
      </c>
      <c r="C47" s="25">
        <v>4500</v>
      </c>
      <c r="D47" s="24">
        <v>3548</v>
      </c>
      <c r="E47" s="25">
        <v>0</v>
      </c>
      <c r="F47" s="22">
        <v>6</v>
      </c>
      <c r="G47" s="11">
        <f t="shared" si="0"/>
        <v>-6</v>
      </c>
      <c r="K47">
        <v>952</v>
      </c>
    </row>
    <row r="48" spans="1:11" x14ac:dyDescent="0.25">
      <c r="A48" s="22" t="s">
        <v>1</v>
      </c>
      <c r="B48" s="22">
        <v>721</v>
      </c>
      <c r="C48" s="25">
        <v>2625</v>
      </c>
      <c r="D48" s="24">
        <v>1904</v>
      </c>
      <c r="E48" s="25">
        <v>0</v>
      </c>
      <c r="F48" s="22">
        <v>1</v>
      </c>
      <c r="G48" s="11">
        <f t="shared" si="0"/>
        <v>-1</v>
      </c>
      <c r="K48">
        <v>721</v>
      </c>
    </row>
    <row r="49" spans="1:11" x14ac:dyDescent="0.25">
      <c r="A49" s="22" t="s">
        <v>5</v>
      </c>
      <c r="B49" s="22">
        <v>309</v>
      </c>
      <c r="C49" s="25">
        <v>2179</v>
      </c>
      <c r="D49" s="24">
        <v>1870</v>
      </c>
      <c r="E49" s="25">
        <v>0</v>
      </c>
      <c r="F49" s="22">
        <v>16</v>
      </c>
      <c r="G49" s="11">
        <f t="shared" si="0"/>
        <v>-16</v>
      </c>
      <c r="K49">
        <v>309</v>
      </c>
    </row>
    <row r="50" spans="1:11" x14ac:dyDescent="0.25">
      <c r="A50" s="22" t="s">
        <v>43</v>
      </c>
      <c r="B50" s="22">
        <v>1725</v>
      </c>
      <c r="C50" s="25">
        <v>6500</v>
      </c>
      <c r="D50" s="24">
        <v>4775</v>
      </c>
      <c r="E50" s="25">
        <v>0</v>
      </c>
      <c r="F50" s="22">
        <v>15</v>
      </c>
      <c r="G50" s="11">
        <f t="shared" si="0"/>
        <v>-15</v>
      </c>
      <c r="K50">
        <v>1725</v>
      </c>
    </row>
    <row r="51" spans="1:11" x14ac:dyDescent="0.25">
      <c r="A51" s="22" t="s">
        <v>44</v>
      </c>
      <c r="B51" s="22">
        <v>1289</v>
      </c>
      <c r="C51" s="25">
        <v>4000</v>
      </c>
      <c r="D51" s="24">
        <v>2711</v>
      </c>
      <c r="E51" s="25">
        <v>0</v>
      </c>
      <c r="F51" s="22">
        <v>10</v>
      </c>
      <c r="G51" s="11">
        <f t="shared" si="0"/>
        <v>-10</v>
      </c>
      <c r="K51">
        <v>1289</v>
      </c>
    </row>
    <row r="52" spans="1:11" x14ac:dyDescent="0.25">
      <c r="A52" s="22" t="s">
        <v>4</v>
      </c>
      <c r="B52" s="22">
        <v>240</v>
      </c>
      <c r="C52" s="22">
        <v>800</v>
      </c>
      <c r="D52" s="24">
        <v>560</v>
      </c>
      <c r="E52" s="25">
        <v>0</v>
      </c>
      <c r="F52" s="22">
        <v>0</v>
      </c>
      <c r="G52" s="11">
        <f t="shared" si="0"/>
        <v>0</v>
      </c>
      <c r="K52">
        <v>240</v>
      </c>
    </row>
    <row r="53" spans="1:11" x14ac:dyDescent="0.25">
      <c r="A53" s="22" t="s">
        <v>0</v>
      </c>
      <c r="B53" s="22">
        <v>399</v>
      </c>
      <c r="C53" s="25">
        <v>1900</v>
      </c>
      <c r="D53" s="24">
        <v>1501</v>
      </c>
      <c r="E53" s="25">
        <v>0</v>
      </c>
      <c r="F53" s="22">
        <v>41</v>
      </c>
      <c r="G53" s="11">
        <f t="shared" si="0"/>
        <v>-41</v>
      </c>
      <c r="K53">
        <v>399</v>
      </c>
    </row>
    <row r="54" spans="1:11" x14ac:dyDescent="0.25">
      <c r="A54" s="22" t="s">
        <v>45</v>
      </c>
      <c r="B54" s="22">
        <v>1976</v>
      </c>
      <c r="C54" s="25">
        <v>7542</v>
      </c>
      <c r="D54" s="24">
        <v>5566</v>
      </c>
      <c r="E54" s="25">
        <v>0</v>
      </c>
      <c r="F54" s="22">
        <v>160</v>
      </c>
      <c r="G54" s="11">
        <f t="shared" si="0"/>
        <v>-160</v>
      </c>
      <c r="K54">
        <v>1976</v>
      </c>
    </row>
    <row r="55" spans="1:11" x14ac:dyDescent="0.25">
      <c r="A55" s="22" t="s">
        <v>2</v>
      </c>
      <c r="B55" s="22">
        <v>1781</v>
      </c>
      <c r="C55" s="25">
        <v>6560</v>
      </c>
      <c r="D55" s="24">
        <v>4779</v>
      </c>
      <c r="E55" s="25">
        <v>0</v>
      </c>
      <c r="F55" s="22">
        <v>12</v>
      </c>
      <c r="G55" s="11">
        <f t="shared" si="0"/>
        <v>-12</v>
      </c>
      <c r="K55">
        <v>1781</v>
      </c>
    </row>
    <row r="56" spans="1:11" x14ac:dyDescent="0.25">
      <c r="A56" s="22" t="s">
        <v>46</v>
      </c>
      <c r="B56" s="22">
        <v>100</v>
      </c>
      <c r="C56" s="25">
        <v>1275</v>
      </c>
      <c r="D56" s="24">
        <v>1175</v>
      </c>
      <c r="E56" s="25">
        <v>0</v>
      </c>
      <c r="F56" s="22">
        <v>1</v>
      </c>
      <c r="G56" s="11">
        <f t="shared" si="0"/>
        <v>-1</v>
      </c>
      <c r="K56">
        <v>100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3697</v>
      </c>
      <c r="C58" s="25">
        <v>4304</v>
      </c>
      <c r="D58" s="24">
        <v>607</v>
      </c>
      <c r="E58" s="25">
        <v>0</v>
      </c>
      <c r="F58" s="22">
        <v>2918</v>
      </c>
      <c r="G58" s="11">
        <f t="shared" si="0"/>
        <v>-2918</v>
      </c>
      <c r="K58">
        <v>3697</v>
      </c>
    </row>
    <row r="59" spans="1:11" x14ac:dyDescent="0.25">
      <c r="A59" s="22" t="s">
        <v>39</v>
      </c>
      <c r="B59" s="22">
        <v>130</v>
      </c>
      <c r="C59" s="22">
        <v>306</v>
      </c>
      <c r="D59" s="24">
        <v>176</v>
      </c>
      <c r="E59" s="25">
        <v>0</v>
      </c>
      <c r="F59" s="22">
        <v>55</v>
      </c>
      <c r="G59" s="11">
        <f t="shared" si="0"/>
        <v>-55</v>
      </c>
      <c r="K59">
        <v>130</v>
      </c>
    </row>
    <row r="60" spans="1:11" x14ac:dyDescent="0.25">
      <c r="A60" s="22" t="s">
        <v>48</v>
      </c>
      <c r="B60" s="22">
        <v>8</v>
      </c>
      <c r="C60" s="22">
        <v>21</v>
      </c>
      <c r="D60" s="24">
        <v>13</v>
      </c>
      <c r="E60" s="25">
        <v>0</v>
      </c>
      <c r="F60" s="22">
        <v>0</v>
      </c>
      <c r="G60" s="11">
        <f t="shared" si="0"/>
        <v>0</v>
      </c>
      <c r="K60">
        <v>8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3</v>
      </c>
    </row>
    <row r="35" spans="1:11" x14ac:dyDescent="0.25">
      <c r="J35" t="s">
        <v>55</v>
      </c>
      <c r="K35">
        <f t="shared" si="0"/>
        <v>38</v>
      </c>
    </row>
    <row r="36" spans="1:11" x14ac:dyDescent="0.25">
      <c r="K36">
        <f t="shared" si="0"/>
        <v>6</v>
      </c>
    </row>
    <row r="37" spans="1:11" x14ac:dyDescent="0.25">
      <c r="J37" t="s">
        <v>50</v>
      </c>
      <c r="K37">
        <f t="shared" si="0"/>
        <v>1</v>
      </c>
    </row>
    <row r="38" spans="1:11" x14ac:dyDescent="0.25">
      <c r="J38" s="16">
        <v>44410</v>
      </c>
      <c r="K38">
        <f t="shared" si="0"/>
        <v>16</v>
      </c>
    </row>
    <row r="39" spans="1:11" x14ac:dyDescent="0.25">
      <c r="J39" t="s">
        <v>56</v>
      </c>
      <c r="K39">
        <f t="shared" si="0"/>
        <v>15</v>
      </c>
    </row>
    <row r="40" spans="1:11" x14ac:dyDescent="0.25">
      <c r="K40">
        <f t="shared" si="0"/>
        <v>10</v>
      </c>
    </row>
    <row r="41" spans="1:11" x14ac:dyDescent="0.25">
      <c r="K41">
        <f t="shared" si="0"/>
        <v>0</v>
      </c>
    </row>
    <row r="42" spans="1:11" x14ac:dyDescent="0.25">
      <c r="K42">
        <f t="shared" si="0"/>
        <v>41</v>
      </c>
    </row>
    <row r="43" spans="1:11" x14ac:dyDescent="0.25">
      <c r="K43">
        <f t="shared" si="0"/>
        <v>160</v>
      </c>
    </row>
    <row r="44" spans="1:11" x14ac:dyDescent="0.25">
      <c r="K44">
        <f t="shared" si="0"/>
        <v>12</v>
      </c>
    </row>
    <row r="45" spans="1:11" x14ac:dyDescent="0.25">
      <c r="K45">
        <f t="shared" si="0"/>
        <v>1</v>
      </c>
    </row>
    <row r="46" spans="1:11" x14ac:dyDescent="0.25">
      <c r="K46">
        <f t="shared" si="0"/>
        <v>303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0.99357601713062105</v>
      </c>
      <c r="C49" s="23">
        <v>6.4239828693790097E-3</v>
      </c>
      <c r="D49" s="23">
        <v>0</v>
      </c>
      <c r="E49" s="22">
        <v>467</v>
      </c>
      <c r="F49" s="22">
        <v>0</v>
      </c>
      <c r="G49" s="22">
        <v>464</v>
      </c>
      <c r="H49" s="22">
        <v>3</v>
      </c>
      <c r="I49" s="22">
        <v>0</v>
      </c>
    </row>
    <row r="50" spans="1:9" x14ac:dyDescent="0.25">
      <c r="A50" s="22" t="s">
        <v>41</v>
      </c>
      <c r="B50" s="23">
        <v>0.93811074918566795</v>
      </c>
      <c r="C50" s="23">
        <v>3.2573289902280103E-2</v>
      </c>
      <c r="D50" s="23">
        <v>2.9315960912052099E-2</v>
      </c>
      <c r="E50" s="22">
        <v>614</v>
      </c>
      <c r="F50" s="22">
        <v>0</v>
      </c>
      <c r="G50" s="22">
        <v>576</v>
      </c>
      <c r="H50" s="22">
        <v>20</v>
      </c>
      <c r="I50" s="22">
        <v>18</v>
      </c>
    </row>
    <row r="51" spans="1:9" x14ac:dyDescent="0.25">
      <c r="A51" s="22" t="s">
        <v>3</v>
      </c>
      <c r="B51" s="23">
        <v>0.99369747899159699</v>
      </c>
      <c r="C51" s="23">
        <v>2.1008403361344498E-3</v>
      </c>
      <c r="D51" s="23">
        <v>4.20168067226891E-3</v>
      </c>
      <c r="E51" s="22">
        <v>952</v>
      </c>
      <c r="F51" s="22">
        <v>0</v>
      </c>
      <c r="G51" s="22">
        <v>946</v>
      </c>
      <c r="H51" s="22">
        <v>2</v>
      </c>
      <c r="I51" s="22">
        <v>4</v>
      </c>
    </row>
    <row r="52" spans="1:9" x14ac:dyDescent="0.25">
      <c r="A52" s="22" t="s">
        <v>1</v>
      </c>
      <c r="B52" s="23">
        <v>0.99861303744798902</v>
      </c>
      <c r="C52" s="23">
        <v>0</v>
      </c>
      <c r="D52" s="23">
        <v>1.3869625520111001E-3</v>
      </c>
      <c r="E52" s="22">
        <v>721</v>
      </c>
      <c r="F52" s="22">
        <v>0</v>
      </c>
      <c r="G52" s="22">
        <v>720</v>
      </c>
      <c r="H52" s="22">
        <v>0</v>
      </c>
      <c r="I52" s="22">
        <v>1</v>
      </c>
    </row>
    <row r="53" spans="1:9" x14ac:dyDescent="0.25">
      <c r="A53" s="22" t="s">
        <v>5</v>
      </c>
      <c r="B53" s="23">
        <v>0.94822006472491904</v>
      </c>
      <c r="C53" s="23">
        <v>5.1779935275080902E-2</v>
      </c>
      <c r="D53" s="23">
        <v>0</v>
      </c>
      <c r="E53" s="22">
        <v>309</v>
      </c>
      <c r="F53" s="22">
        <v>0</v>
      </c>
      <c r="G53" s="22">
        <v>293</v>
      </c>
      <c r="H53" s="22">
        <v>16</v>
      </c>
      <c r="I53" s="22">
        <v>0</v>
      </c>
    </row>
    <row r="54" spans="1:9" x14ac:dyDescent="0.25">
      <c r="A54" s="22" t="s">
        <v>43</v>
      </c>
      <c r="B54" s="23">
        <v>0.99130434782608701</v>
      </c>
      <c r="C54" s="23">
        <v>8.1159420289855094E-3</v>
      </c>
      <c r="D54" s="23">
        <v>5.79710144927536E-4</v>
      </c>
      <c r="E54" s="22">
        <v>1725</v>
      </c>
      <c r="F54" s="22">
        <v>0</v>
      </c>
      <c r="G54" s="22">
        <v>1710</v>
      </c>
      <c r="H54" s="22">
        <v>14</v>
      </c>
      <c r="I54" s="22">
        <v>1</v>
      </c>
    </row>
    <row r="55" spans="1:9" x14ac:dyDescent="0.25">
      <c r="A55" s="22" t="s">
        <v>44</v>
      </c>
      <c r="B55" s="23">
        <v>0.99224204809930205</v>
      </c>
      <c r="C55" s="23">
        <v>3.1031807602792901E-3</v>
      </c>
      <c r="D55" s="23">
        <v>4.6547711404189302E-3</v>
      </c>
      <c r="E55" s="22">
        <v>1289</v>
      </c>
      <c r="F55" s="22">
        <v>0</v>
      </c>
      <c r="G55" s="22">
        <v>1279</v>
      </c>
      <c r="H55" s="22">
        <v>4</v>
      </c>
      <c r="I55" s="22">
        <v>6</v>
      </c>
    </row>
    <row r="56" spans="1:9" x14ac:dyDescent="0.25">
      <c r="A56" s="22" t="s">
        <v>4</v>
      </c>
      <c r="B56" s="23">
        <v>1</v>
      </c>
      <c r="C56" s="23">
        <v>0</v>
      </c>
      <c r="D56" s="23">
        <v>0</v>
      </c>
      <c r="E56" s="22">
        <v>240</v>
      </c>
      <c r="F56" s="22">
        <v>0</v>
      </c>
      <c r="G56" s="22">
        <v>240</v>
      </c>
      <c r="H56" s="22">
        <v>0</v>
      </c>
      <c r="I56" s="22">
        <v>0</v>
      </c>
    </row>
    <row r="57" spans="1:9" x14ac:dyDescent="0.25">
      <c r="A57" s="22" t="s">
        <v>0</v>
      </c>
      <c r="B57" s="23">
        <v>0.89724310776942395</v>
      </c>
      <c r="C57" s="23">
        <v>0.10275689223057601</v>
      </c>
      <c r="D57" s="23">
        <v>0</v>
      </c>
      <c r="E57" s="22">
        <v>399</v>
      </c>
      <c r="F57" s="22">
        <v>0</v>
      </c>
      <c r="G57" s="22">
        <v>358</v>
      </c>
      <c r="H57" s="22">
        <v>41</v>
      </c>
      <c r="I57" s="22">
        <v>0</v>
      </c>
    </row>
    <row r="58" spans="1:9" x14ac:dyDescent="0.25">
      <c r="A58" s="22" t="s">
        <v>45</v>
      </c>
      <c r="B58" s="23">
        <v>0.91902834008097201</v>
      </c>
      <c r="C58" s="23">
        <v>7.7935222672064805E-2</v>
      </c>
      <c r="D58" s="23">
        <v>3.0364372469635602E-3</v>
      </c>
      <c r="E58" s="22">
        <v>1976</v>
      </c>
      <c r="F58" s="22">
        <v>0</v>
      </c>
      <c r="G58" s="22">
        <v>1816</v>
      </c>
      <c r="H58" s="22">
        <v>154</v>
      </c>
      <c r="I58" s="22">
        <v>6</v>
      </c>
    </row>
    <row r="59" spans="1:9" x14ac:dyDescent="0.25">
      <c r="A59" s="22" t="s">
        <v>2</v>
      </c>
      <c r="B59" s="23">
        <v>0.99326221224031397</v>
      </c>
      <c r="C59" s="23">
        <v>4.4918585064570504E-3</v>
      </c>
      <c r="D59" s="23">
        <v>2.24592925322852E-3</v>
      </c>
      <c r="E59" s="22">
        <v>1781</v>
      </c>
      <c r="F59" s="22">
        <v>0</v>
      </c>
      <c r="G59" s="22">
        <v>1769</v>
      </c>
      <c r="H59" s="22">
        <v>8</v>
      </c>
      <c r="I59" s="22">
        <v>4</v>
      </c>
    </row>
    <row r="60" spans="1:9" ht="15.75" thickBot="1" x14ac:dyDescent="0.3">
      <c r="A60" s="22" t="s">
        <v>46</v>
      </c>
      <c r="B60" s="23">
        <v>0.99</v>
      </c>
      <c r="C60" s="23">
        <v>0.01</v>
      </c>
      <c r="D60" s="23">
        <v>0</v>
      </c>
      <c r="E60" s="22">
        <v>100</v>
      </c>
      <c r="F60" s="22">
        <v>0</v>
      </c>
      <c r="G60" s="22">
        <v>99</v>
      </c>
      <c r="H60" s="22">
        <v>1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0.97134209779627356</v>
      </c>
      <c r="C61" s="12">
        <f>H61/($E$61-$F$61)</f>
        <v>2.4874680790693274E-2</v>
      </c>
      <c r="D61" s="12">
        <f>I61/($E$61-$F$61)</f>
        <v>3.7832214130331977E-3</v>
      </c>
      <c r="E61" s="3">
        <f>SUM(E49:E60)</f>
        <v>10573</v>
      </c>
      <c r="F61" s="3">
        <f>SUM(F49:F60)</f>
        <v>0</v>
      </c>
      <c r="G61" s="3">
        <f>SUM(G49:G60)</f>
        <v>10270</v>
      </c>
      <c r="H61" s="3">
        <f>SUM(H49:H60)</f>
        <v>263</v>
      </c>
      <c r="I61" s="4">
        <f>SUM(I49:I60)</f>
        <v>40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44410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1849</v>
      </c>
      <c r="C33" s="23">
        <v>0.117733205985355</v>
      </c>
    </row>
    <row r="34" spans="1:3" x14ac:dyDescent="0.25">
      <c r="A34" s="29" t="s">
        <v>32</v>
      </c>
      <c r="B34" s="22">
        <v>1188</v>
      </c>
      <c r="C34" s="23">
        <v>7.5644699140401103E-2</v>
      </c>
    </row>
    <row r="35" spans="1:3" x14ac:dyDescent="0.25">
      <c r="A35" s="28" t="s">
        <v>24</v>
      </c>
      <c r="B35" s="22">
        <v>2097</v>
      </c>
      <c r="C35" s="23">
        <v>0.13352435530085999</v>
      </c>
    </row>
    <row r="36" spans="1:3" x14ac:dyDescent="0.25">
      <c r="A36" s="28" t="s">
        <v>25</v>
      </c>
      <c r="B36" s="22">
        <v>2459</v>
      </c>
      <c r="C36" s="23">
        <v>0.15657433938236201</v>
      </c>
    </row>
    <row r="37" spans="1:3" x14ac:dyDescent="0.25">
      <c r="A37" s="28" t="s">
        <v>26</v>
      </c>
      <c r="B37" s="22">
        <v>2081</v>
      </c>
      <c r="C37" s="23">
        <v>0.13250557147405301</v>
      </c>
    </row>
    <row r="38" spans="1:3" x14ac:dyDescent="0.25">
      <c r="A38" s="28" t="s">
        <v>27</v>
      </c>
      <c r="B38" s="22">
        <v>1848</v>
      </c>
      <c r="C38" s="23">
        <v>0.11766953199617999</v>
      </c>
    </row>
    <row r="39" spans="1:3" x14ac:dyDescent="0.25">
      <c r="A39" s="28" t="s">
        <v>28</v>
      </c>
      <c r="B39" s="22">
        <v>1617</v>
      </c>
      <c r="C39" s="23">
        <v>0.10296084049665701</v>
      </c>
    </row>
    <row r="40" spans="1:3" x14ac:dyDescent="0.25">
      <c r="A40" s="28" t="s">
        <v>29</v>
      </c>
      <c r="B40" s="22">
        <v>1252</v>
      </c>
      <c r="C40" s="23">
        <v>7.9719834447628105E-2</v>
      </c>
    </row>
    <row r="41" spans="1:3" x14ac:dyDescent="0.25">
      <c r="A41" s="28" t="s">
        <v>30</v>
      </c>
      <c r="B41" s="22">
        <v>709</v>
      </c>
      <c r="C41" s="23">
        <v>4.5144858325374099E-2</v>
      </c>
    </row>
    <row r="42" spans="1:3" x14ac:dyDescent="0.25">
      <c r="A42" s="28" t="s">
        <v>40</v>
      </c>
      <c r="B42" s="22">
        <v>237</v>
      </c>
      <c r="C42" s="23">
        <v>1.5090735434575E-2</v>
      </c>
    </row>
    <row r="43" spans="1:3" x14ac:dyDescent="0.25">
      <c r="A43" s="28" t="s">
        <v>31</v>
      </c>
      <c r="B43" s="22">
        <v>368</v>
      </c>
      <c r="C43" s="23">
        <v>2.3432028016555199E-2</v>
      </c>
    </row>
    <row r="44" spans="1:3" x14ac:dyDescent="0.25">
      <c r="A44" s="1" t="s">
        <v>16</v>
      </c>
      <c r="B44" s="1">
        <v>15705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44410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1167</v>
      </c>
      <c r="C24" s="23">
        <v>8.0991047262127802E-2</v>
      </c>
    </row>
    <row r="25" spans="1:3" x14ac:dyDescent="0.25">
      <c r="A25" s="27">
        <v>2</v>
      </c>
      <c r="B25" s="22">
        <v>136</v>
      </c>
      <c r="C25" s="23">
        <v>9.4385453535984504E-3</v>
      </c>
    </row>
    <row r="26" spans="1:3" x14ac:dyDescent="0.25">
      <c r="A26" s="27">
        <v>3</v>
      </c>
      <c r="B26" s="22">
        <v>332</v>
      </c>
      <c r="C26" s="23">
        <v>2.30411548337844E-2</v>
      </c>
    </row>
    <row r="27" spans="1:3" x14ac:dyDescent="0.25">
      <c r="A27" s="27">
        <v>4</v>
      </c>
      <c r="B27" s="22">
        <v>5</v>
      </c>
      <c r="C27" s="23">
        <v>3.4700534388229601E-4</v>
      </c>
    </row>
    <row r="28" spans="1:3" x14ac:dyDescent="0.25">
      <c r="A28" s="27">
        <v>5</v>
      </c>
      <c r="B28" s="22">
        <v>156</v>
      </c>
      <c r="C28" s="23">
        <v>1.08265667291276E-2</v>
      </c>
    </row>
    <row r="29" spans="1:3" x14ac:dyDescent="0.25">
      <c r="A29" s="27">
        <v>6</v>
      </c>
      <c r="B29" s="22">
        <v>113</v>
      </c>
      <c r="C29" s="23">
        <v>7.8423207717398906E-3</v>
      </c>
    </row>
    <row r="30" spans="1:3" x14ac:dyDescent="0.25">
      <c r="A30" s="27">
        <v>7</v>
      </c>
      <c r="B30" s="22">
        <v>3119</v>
      </c>
      <c r="C30" s="23">
        <v>0.21646193351377599</v>
      </c>
    </row>
    <row r="31" spans="1:3" x14ac:dyDescent="0.25">
      <c r="A31" s="27">
        <v>8</v>
      </c>
      <c r="B31" s="22">
        <v>1990</v>
      </c>
      <c r="C31" s="23">
        <v>0.138108126865154</v>
      </c>
    </row>
    <row r="32" spans="1:3" x14ac:dyDescent="0.25">
      <c r="A32" s="27">
        <v>9</v>
      </c>
      <c r="B32" s="22">
        <v>96</v>
      </c>
      <c r="C32" s="23">
        <v>6.6625026025400802E-3</v>
      </c>
    </row>
    <row r="33" spans="1:3" x14ac:dyDescent="0.25">
      <c r="A33" s="27">
        <v>10</v>
      </c>
      <c r="B33" s="22">
        <v>49</v>
      </c>
      <c r="C33" s="23">
        <v>3.4006523700465001E-3</v>
      </c>
    </row>
    <row r="34" spans="1:3" x14ac:dyDescent="0.25">
      <c r="A34" s="27">
        <v>11</v>
      </c>
      <c r="B34" s="22">
        <v>587</v>
      </c>
      <c r="C34" s="23">
        <v>4.0738427371781502E-2</v>
      </c>
    </row>
    <row r="35" spans="1:3" x14ac:dyDescent="0.25">
      <c r="A35" s="27">
        <v>12</v>
      </c>
      <c r="B35" s="22">
        <v>26</v>
      </c>
      <c r="C35" s="23">
        <v>1.80442778818794E-3</v>
      </c>
    </row>
    <row r="36" spans="1:3" x14ac:dyDescent="0.25">
      <c r="A36" s="27">
        <v>13</v>
      </c>
      <c r="B36" s="22">
        <v>400</v>
      </c>
      <c r="C36" s="23">
        <v>2.7760427510583701E-2</v>
      </c>
    </row>
    <row r="37" spans="1:3" x14ac:dyDescent="0.25">
      <c r="A37" s="27">
        <v>14</v>
      </c>
      <c r="B37" s="22">
        <v>15</v>
      </c>
      <c r="C37" s="23">
        <v>1.04101603164689E-3</v>
      </c>
    </row>
    <row r="38" spans="1:3" x14ac:dyDescent="0.25">
      <c r="A38" s="27">
        <v>15</v>
      </c>
      <c r="B38" s="22">
        <v>25</v>
      </c>
      <c r="C38" s="23">
        <v>1.73502671941148E-3</v>
      </c>
    </row>
    <row r="39" spans="1:3" x14ac:dyDescent="0.25">
      <c r="A39" s="27">
        <v>16</v>
      </c>
      <c r="B39" s="22">
        <v>15</v>
      </c>
      <c r="C39" s="23">
        <v>1.04101603164689E-3</v>
      </c>
    </row>
    <row r="40" spans="1:3" x14ac:dyDescent="0.25">
      <c r="A40" s="27">
        <v>17</v>
      </c>
      <c r="B40" s="22">
        <v>671</v>
      </c>
      <c r="C40" s="23">
        <v>4.65681171490041E-2</v>
      </c>
    </row>
    <row r="41" spans="1:3" x14ac:dyDescent="0.25">
      <c r="A41" s="27">
        <v>18</v>
      </c>
      <c r="B41" s="22">
        <v>372</v>
      </c>
      <c r="C41" s="23">
        <v>2.5817197584842799E-2</v>
      </c>
    </row>
    <row r="42" spans="1:3" x14ac:dyDescent="0.25">
      <c r="A42" s="27">
        <v>19</v>
      </c>
      <c r="B42" s="22">
        <v>6</v>
      </c>
      <c r="C42" s="23">
        <v>4.1640641265875501E-4</v>
      </c>
    </row>
    <row r="43" spans="1:3" x14ac:dyDescent="0.25">
      <c r="A43" s="27">
        <v>20</v>
      </c>
      <c r="B43" s="22">
        <v>193</v>
      </c>
      <c r="C43" s="23">
        <v>1.33944062738566E-2</v>
      </c>
    </row>
    <row r="44" spans="1:3" x14ac:dyDescent="0.25">
      <c r="A44" s="27">
        <v>21</v>
      </c>
      <c r="B44" s="22">
        <v>62</v>
      </c>
      <c r="C44" s="23">
        <v>4.3028662641404697E-3</v>
      </c>
    </row>
    <row r="45" spans="1:3" x14ac:dyDescent="0.25">
      <c r="A45" s="27">
        <v>22</v>
      </c>
      <c r="B45" s="22">
        <v>800</v>
      </c>
      <c r="C45" s="23">
        <v>5.5520855021167298E-2</v>
      </c>
    </row>
    <row r="46" spans="1:3" x14ac:dyDescent="0.25">
      <c r="A46" s="27">
        <v>23</v>
      </c>
      <c r="B46" s="22">
        <v>0</v>
      </c>
      <c r="C46" s="23">
        <v>0</v>
      </c>
    </row>
    <row r="47" spans="1:3" x14ac:dyDescent="0.25">
      <c r="A47" s="27">
        <v>24</v>
      </c>
      <c r="B47" s="22">
        <v>7</v>
      </c>
      <c r="C47" s="23">
        <v>4.8580748143521401E-4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4067</v>
      </c>
      <c r="C49" s="23">
        <v>0.28225414671385901</v>
      </c>
    </row>
    <row r="50" spans="1:3" x14ac:dyDescent="0.25">
      <c r="A50" s="1" t="s">
        <v>16</v>
      </c>
      <c r="B50" s="1">
        <f>SUM(B24:B49)</f>
        <v>14409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2024-11-29T17:26:26Z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2024-11-29T17:25:55Z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2e55d644-a776-4a19-8e19-466c841ef839</vt:lpwstr>
  </property>
  <property fmtid="{D5CDD505-2E9C-101B-9397-08002B2CF9AE}" pid="8" name="MSIP_Label_6a7d8d5d-78e2-4a62-9fcd-016eb5e4c57c_ContentBits">
    <vt:lpwstr>0</vt:lpwstr>
  </property>
</Properties>
</file>