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<sst xmlns="http://schemas.openxmlformats.org/spreadsheetml/2006/main" count="83" uniqueCount="61">
  <si>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</si>
  <si>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</si>
  <si>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</si>
  <si>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</si>
  <si>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</si>
  <si>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</si>
  <si>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</si>
  <si>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</si>
  <si>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</si>
  <si>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</si>
  <si>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</si>
  <si>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</si>
  <si>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</si>
  <si>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</si>
  <si>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</si>
  <si>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</si>
  <si>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</si>
  <si>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</si>
  <si>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</si>
  <si>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</si>
  <si>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</si>
  <si>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</si>
  <si>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</si>
  <si>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</si>
  <si>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</si>
  <si>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</si>
  <si>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</si>
  <si>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</si>
  <si>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</si>
  <si>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</si>
  <si>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</si>
  <si>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</si>
  <si>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</si>
  <si>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</si>
  <si>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</si>
  <si>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</si>
  <si>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</si>
  <si>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</si>
  <si>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</si>
  <si>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</si>
  <si>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</si>
  <si>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</si>
  <si>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</si>
  <si>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</si>
  <si>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</si>
  <si>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</si>
  <si>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</si>
  <si>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</si>
  <si>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</si>
  <si>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</si>
  <si>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</si>
  <si>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1225</t>
  </si>
  <si>
    <t>Cumulatif: 22 432 616 prélèvements et 22 034 352 analyses</t>
  </si>
  <si>
    <t>Temps réponse &gt; 24h et &lt; 48h (6,1%)</t>
  </si>
  <si>
    <t>Temps réponse &gt; 48h (1,7%)</t>
  </si>
  <si>
    <t>Backlog*:7,8% (91 analyses)</t>
  </si>
  <si>
    <t>Pourcentage d’analyses réalisées en 24 heures ou moins (tout le Québec) : 92%</t>
  </si>
  <si>
    <t>(1168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</si>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</sst>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51277624"/>
        <c:axId val="21228246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51277624"/>
        <c:axId val="21228246"/>
      </c:lineChart>
      <c:catAx>
        <c:axId val="51277624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1228246"/>
        <c:crosses val="autoZero"/>
        <c:auto val="1"/>
        <c:lblOffset val="100"/>
        <c:noMultiLvlLbl val="0"/>
      </c:catAx>
      <c:valAx>
        <c:axId val="21228246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51277624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2037248"/>
        <c:axId val="45661814"/>
      </c:barChart>
      <c:catAx>
        <c:axId val="203724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5661814"/>
        <c:crosses val="autoZero"/>
        <c:auto val="1"/>
        <c:lblOffset val="100"/>
        <c:noMultiLvlLbl val="0"/>
      </c:catAx>
      <c:valAx>
        <c:axId val="45661814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037248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9714488"/>
        <c:axId val="41846407"/>
      </c:barChart>
      <c:catAx>
        <c:axId val="971448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1846407"/>
        <c:crosses val="autoZero"/>
        <c:auto val="1"/>
        <c:lblOffset val="100"/>
        <c:noMultiLvlLbl val="0"/>
      </c:catAx>
      <c:valAx>
        <c:axId val="41846407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971448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51049437"/>
        <c:axId val="30605839"/>
      </c:barChart>
      <c:catAx>
        <c:axId val="5104943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0605839"/>
        <c:crosses val="autoZero"/>
        <c:auto val="1"/>
        <c:lblOffset val="100"/>
        <c:noMultiLvlLbl val="0"/>
      </c:catAx>
      <c:valAx>
        <c:axId val="3060583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1049437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25757918"/>
        <c:axId val="7193667"/>
      </c:barChart>
      <c:catAx>
        <c:axId val="25757918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7193667"/>
        <c:crosses val="autoZero"/>
        <c:auto val="1"/>
        <c:lblOffset val="100"/>
        <c:noMultiLvlLbl val="0"/>
      </c:catAx>
      <c:valAx>
        <c:axId val="7193667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575791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45451</v>
      </c>
      <c r="B34" s="24">
        <v>1094</v>
      </c>
      <c r="C34" s="24">
        <v>1091</v>
      </c>
      <c r="D34" s="24">
        <v>45931</v>
      </c>
    </row>
    <row r="35" spans="1:4" ht="14.4">
      <c r="A35" s="21">
        <v>45452</v>
      </c>
      <c r="B35" s="24">
        <v>1191</v>
      </c>
      <c r="C35" s="24">
        <v>1157</v>
      </c>
      <c r="D35" s="24">
        <v>45931</v>
      </c>
    </row>
    <row r="36" spans="1:4" ht="14.4">
      <c r="A36" s="21">
        <v>45453</v>
      </c>
      <c r="B36" s="24">
        <v>1496</v>
      </c>
      <c r="C36" s="24">
        <v>1398</v>
      </c>
      <c r="D36" s="24">
        <v>45931</v>
      </c>
    </row>
    <row r="37" spans="1:4" ht="14.4">
      <c r="A37" s="21">
        <v>45454</v>
      </c>
      <c r="B37" s="24">
        <v>1527</v>
      </c>
      <c r="C37" s="24">
        <v>1491</v>
      </c>
      <c r="D37" s="24">
        <v>45931</v>
      </c>
    </row>
    <row r="38" spans="1:4" ht="14.4">
      <c r="A38" s="21">
        <v>45455</v>
      </c>
      <c r="B38" s="24">
        <v>1419</v>
      </c>
      <c r="C38" s="24">
        <v>1419</v>
      </c>
      <c r="D38" s="24">
        <v>45931</v>
      </c>
    </row>
    <row r="39" spans="1:4" ht="14.4">
      <c r="A39" s="21">
        <v>45456</v>
      </c>
      <c r="B39" s="24">
        <v>1491</v>
      </c>
      <c r="C39" s="24">
        <v>1433</v>
      </c>
      <c r="D39" s="24">
        <v>45931</v>
      </c>
    </row>
    <row r="40" spans="1:4" ht="14.4">
      <c r="A40" s="21">
        <v>45457</v>
      </c>
      <c r="B40" s="24">
        <v>1412</v>
      </c>
      <c r="C40" s="24">
        <v>1400</v>
      </c>
      <c r="D40" s="24">
        <v>45931</v>
      </c>
    </row>
    <row r="41" spans="1:8" ht="14.4">
      <c r="A41" s="21">
        <v>45458</v>
      </c>
      <c r="B41" s="24">
        <v>1159</v>
      </c>
      <c r="C41" s="24">
        <v>1109</v>
      </c>
      <c r="D41" s="24">
        <v>45931</v>
      </c>
      <c r="E41" s="5"/>
      <c r="F41" s="5"/>
      <c r="G41" s="5"/>
      <c r="H41" s="5"/>
    </row>
    <row r="42" spans="1:8" ht="14.4">
      <c r="A42" s="21">
        <v>45459</v>
      </c>
      <c r="B42" s="24">
        <v>1131</v>
      </c>
      <c r="C42" s="24">
        <v>1095</v>
      </c>
      <c r="D42" s="24">
        <v>45931</v>
      </c>
      <c r="E42" s="5"/>
      <c r="F42" s="5"/>
      <c r="G42" s="5"/>
      <c r="H42" s="5"/>
    </row>
    <row r="43" spans="1:13" ht="14.4">
      <c r="A43" s="21">
        <v>45460</v>
      </c>
      <c r="B43" s="24">
        <v>1677</v>
      </c>
      <c r="C43" s="24">
        <v>1555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45461</v>
      </c>
      <c r="B44" s="24">
        <v>1646</v>
      </c>
      <c r="C44" s="24">
        <v>1597</v>
      </c>
      <c r="D44" s="24">
        <v>45931</v>
      </c>
      <c r="E44" s="5"/>
      <c r="F44" s="5"/>
      <c r="G44" s="5"/>
      <c r="H44" s="5"/>
    </row>
    <row r="45" spans="1:8" ht="14.4">
      <c r="A45" s="21">
        <v>45462</v>
      </c>
      <c r="B45" s="24">
        <v>1567</v>
      </c>
      <c r="C45" s="24">
        <v>1518</v>
      </c>
      <c r="D45" s="24">
        <v>45931</v>
      </c>
      <c r="E45" s="5"/>
      <c r="F45" s="5"/>
      <c r="G45" s="5"/>
      <c r="H45" s="5"/>
    </row>
    <row r="46" spans="1:8" ht="14.4">
      <c r="A46" s="21">
        <v>45463</v>
      </c>
      <c r="B46" s="24">
        <v>1560</v>
      </c>
      <c r="C46" s="24">
        <v>1532</v>
      </c>
      <c r="D46" s="24">
        <v>45931</v>
      </c>
      <c r="E46" s="5"/>
      <c r="F46" s="5"/>
      <c r="G46" s="5"/>
      <c r="H46" s="5"/>
    </row>
    <row r="47" spans="1:8" ht="14.4">
      <c r="A47" s="21">
        <v>45464</v>
      </c>
      <c r="B47" s="24">
        <v>1473</v>
      </c>
      <c r="C47" s="24">
        <v>1447</v>
      </c>
      <c r="D47" s="24">
        <v>45931</v>
      </c>
      <c r="E47" s="5"/>
      <c r="F47" s="5"/>
      <c r="G47" s="5"/>
      <c r="H47" s="5"/>
    </row>
    <row r="48" spans="1:8" ht="14.4">
      <c r="A48" s="21">
        <v>45465</v>
      </c>
      <c r="B48" s="24">
        <v>1281</v>
      </c>
      <c r="C48" s="24">
        <v>1260</v>
      </c>
      <c r="D48" s="24">
        <v>45931</v>
      </c>
      <c r="E48" s="5"/>
      <c r="F48" s="5"/>
      <c r="G48" s="5"/>
      <c r="H48" s="5"/>
    </row>
    <row r="49" spans="1:8" ht="14.4">
      <c r="A49" s="21">
        <v>45466</v>
      </c>
      <c r="B49" s="24">
        <v>1214</v>
      </c>
      <c r="C49" s="24">
        <v>1168</v>
      </c>
      <c r="D49" s="24">
        <v>45931</v>
      </c>
      <c r="E49" s="5"/>
      <c r="F49" s="5"/>
      <c r="G49" s="5"/>
      <c r="H49" s="5"/>
    </row>
    <row r="50" spans="1:8" ht="14.4">
      <c r="A50" s="21">
        <v>45467</v>
      </c>
      <c r="B50" s="24">
        <v>1247</v>
      </c>
      <c r="C50" s="24">
        <v>1241</v>
      </c>
      <c r="D50" s="24">
        <v>45931</v>
      </c>
      <c r="E50" s="5"/>
      <c r="F50" s="5"/>
      <c r="G50" s="5"/>
      <c r="H50" s="5"/>
    </row>
    <row r="51" spans="1:8" ht="14.4">
      <c r="A51" s="21">
        <v>45468</v>
      </c>
      <c r="B51" s="24">
        <v>1658</v>
      </c>
      <c r="C51" s="24">
        <v>1508</v>
      </c>
      <c r="D51" s="24">
        <v>45931</v>
      </c>
      <c r="E51" s="5"/>
      <c r="F51" s="5"/>
      <c r="G51" s="5"/>
      <c r="H51" s="5"/>
    </row>
    <row r="52" spans="1:4" ht="14.4">
      <c r="A52" s="21">
        <v>45469</v>
      </c>
      <c r="B52" s="24">
        <v>1694</v>
      </c>
      <c r="C52" s="24">
        <v>1681</v>
      </c>
      <c r="D52" s="24">
        <v>45931</v>
      </c>
    </row>
    <row r="53" spans="1:4" ht="14.4">
      <c r="A53" s="21">
        <v>45470</v>
      </c>
      <c r="B53" s="24">
        <v>1582</v>
      </c>
      <c r="C53" s="24">
        <v>1546</v>
      </c>
      <c r="D53" s="24">
        <v>45931</v>
      </c>
    </row>
    <row r="54" spans="1:4" ht="14.4">
      <c r="A54" s="21">
        <v>45471</v>
      </c>
      <c r="B54" s="24">
        <v>1379</v>
      </c>
      <c r="C54" s="24">
        <v>1356</v>
      </c>
      <c r="D54" s="24">
        <v>45931</v>
      </c>
    </row>
    <row r="55" spans="1:4" ht="14.4">
      <c r="A55" s="21">
        <v>45472</v>
      </c>
      <c r="B55" s="24">
        <v>1110</v>
      </c>
      <c r="C55" s="24">
        <v>1103</v>
      </c>
      <c r="D55" s="24">
        <v>45931</v>
      </c>
    </row>
    <row r="56" spans="1:4" ht="14.4">
      <c r="A56" s="21">
        <v>45473</v>
      </c>
      <c r="B56" s="24">
        <v>1132</v>
      </c>
      <c r="C56" s="24">
        <v>1081</v>
      </c>
      <c r="D56" s="24">
        <v>45931</v>
      </c>
    </row>
    <row r="57" spans="1:4" ht="14.4">
      <c r="A57" s="21">
        <v>45474</v>
      </c>
      <c r="B57" s="24">
        <v>1255</v>
      </c>
      <c r="C57" s="24">
        <v>1196</v>
      </c>
      <c r="D57" s="24">
        <v>45931</v>
      </c>
    </row>
    <row r="58" spans="1:4" ht="14.4">
      <c r="A58" s="21">
        <v>45475</v>
      </c>
      <c r="B58" s="24">
        <v>1701</v>
      </c>
      <c r="C58" s="24">
        <v>1570</v>
      </c>
      <c r="D58" s="24">
        <v>45931</v>
      </c>
    </row>
    <row r="59" spans="1:4" ht="14.4">
      <c r="A59" s="21">
        <v>45476</v>
      </c>
      <c r="B59" s="24">
        <v>1613</v>
      </c>
      <c r="C59" s="24">
        <v>1557</v>
      </c>
      <c r="D59" s="24">
        <v>45931</v>
      </c>
    </row>
    <row r="60" spans="1:4" ht="14.4">
      <c r="A60" s="21">
        <v>45477</v>
      </c>
      <c r="B60" s="24">
        <v>1589</v>
      </c>
      <c r="C60" s="24">
        <v>1564</v>
      </c>
      <c r="D60" s="24">
        <v>45931</v>
      </c>
    </row>
    <row r="61" spans="1:4" ht="14.4">
      <c r="A61" s="21">
        <v>45478</v>
      </c>
      <c r="B61" s="24">
        <v>1590</v>
      </c>
      <c r="C61" s="24">
        <v>1499</v>
      </c>
      <c r="D61" s="24">
        <v>45931</v>
      </c>
    </row>
    <row r="62" spans="1:4" ht="14.4">
      <c r="A62" s="21">
        <v>45479</v>
      </c>
      <c r="B62" s="24">
        <v>1303</v>
      </c>
      <c r="C62" s="24">
        <v>1332</v>
      </c>
      <c r="D62" s="24">
        <v>45931</v>
      </c>
    </row>
    <row r="63" spans="1:4" ht="14.4">
      <c r="A63" s="21">
        <v>45480</v>
      </c>
      <c r="B63" s="24">
        <v>1225</v>
      </c>
      <c r="C63" s="24">
        <v>1168</v>
      </c>
      <c r="D63" s="24">
        <v>45931</v>
      </c>
    </row>
    <row r="64" spans="1:4" ht="14.4">
      <c r="A64" s="22" t="s">
        <v>16</v>
      </c>
      <c r="B64" s="25">
        <v>22432616</v>
      </c>
      <c r="C64" s="25">
        <v>22034352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45480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65</v>
      </c>
      <c r="C45" s="26">
        <v>1200</v>
      </c>
      <c r="D45" s="24">
        <v>1135</v>
      </c>
      <c r="E45" s="25">
        <v>0</v>
      </c>
      <c r="F45" s="22">
        <v>0</v>
      </c>
      <c r="G45" s="11">
        <f t="shared" si="0" ref="G45:G60">F45*-1</f>
        <v>0</v>
      </c>
      <c r="K45">
        <v>65</v>
      </c>
    </row>
    <row r="46" spans="1:11" ht="14.4">
      <c r="A46" s="22" t="s">
        <v>41</v>
      </c>
      <c r="B46" s="22">
        <v>77</v>
      </c>
      <c r="C46" s="25">
        <v>1000</v>
      </c>
      <c r="D46" s="24">
        <v>923</v>
      </c>
      <c r="E46" s="25">
        <v>0</v>
      </c>
      <c r="F46" s="22">
        <v>0</v>
      </c>
      <c r="G46" s="11">
        <f t="shared" si="0"/>
        <v>0</v>
      </c>
      <c r="K46">
        <v>77</v>
      </c>
    </row>
    <row r="47" spans="1:11" ht="14.4">
      <c r="A47" s="22" t="s">
        <v>3</v>
      </c>
      <c r="B47" s="22">
        <v>161</v>
      </c>
      <c r="C47" s="25">
        <v>3000</v>
      </c>
      <c r="D47" s="24">
        <v>2839</v>
      </c>
      <c r="E47" s="25">
        <v>0</v>
      </c>
      <c r="F47" s="22">
        <v>22</v>
      </c>
      <c r="G47" s="11">
        <f t="shared" si="0"/>
        <v>-22</v>
      </c>
      <c r="K47">
        <v>161</v>
      </c>
    </row>
    <row r="48" spans="1:11" ht="14.4">
      <c r="A48" s="22" t="s">
        <v>1</v>
      </c>
      <c r="B48" s="22">
        <v>98</v>
      </c>
      <c r="C48" s="25">
        <v>3500</v>
      </c>
      <c r="D48" s="24">
        <v>3402</v>
      </c>
      <c r="E48" s="25">
        <v>0</v>
      </c>
      <c r="F48" s="22">
        <v>6</v>
      </c>
      <c r="G48" s="11">
        <f t="shared" si="0"/>
        <v>-6</v>
      </c>
      <c r="K48">
        <v>98</v>
      </c>
    </row>
    <row r="49" spans="1:11" ht="14.4">
      <c r="A49" s="22" t="s">
        <v>5</v>
      </c>
      <c r="B49" s="22">
        <v>49</v>
      </c>
      <c r="C49" s="25">
        <v>1724</v>
      </c>
      <c r="D49" s="24">
        <v>1675</v>
      </c>
      <c r="E49" s="25">
        <v>0</v>
      </c>
      <c r="F49" s="22">
        <v>2</v>
      </c>
      <c r="G49" s="11">
        <f t="shared" si="0"/>
        <v>-2</v>
      </c>
      <c r="K49">
        <v>49</v>
      </c>
    </row>
    <row r="50" spans="1:11" ht="14.4">
      <c r="A50" s="22" t="s">
        <v>43</v>
      </c>
      <c r="B50" s="22">
        <v>113</v>
      </c>
      <c r="C50" s="25">
        <v>6500</v>
      </c>
      <c r="D50" s="24">
        <v>6387</v>
      </c>
      <c r="E50" s="25">
        <v>0</v>
      </c>
      <c r="F50" s="22">
        <v>3</v>
      </c>
      <c r="G50" s="11">
        <f t="shared" si="0"/>
        <v>-3</v>
      </c>
      <c r="K50">
        <v>113</v>
      </c>
    </row>
    <row r="51" spans="1:11" ht="14.4">
      <c r="A51" s="22" t="s">
        <v>44</v>
      </c>
      <c r="B51" s="22">
        <v>103</v>
      </c>
      <c r="C51" s="25">
        <v>4000</v>
      </c>
      <c r="D51" s="24">
        <v>3897</v>
      </c>
      <c r="E51" s="25">
        <v>0</v>
      </c>
      <c r="F51" s="22">
        <v>14</v>
      </c>
      <c r="G51" s="11">
        <f t="shared" si="0"/>
        <v>-14</v>
      </c>
      <c r="K51">
        <v>103</v>
      </c>
    </row>
    <row r="52" spans="1:11" ht="14.4">
      <c r="A52" s="22" t="s">
        <v>4</v>
      </c>
      <c r="B52" s="22">
        <v>29</v>
      </c>
      <c r="C52" s="22">
        <v>800</v>
      </c>
      <c r="D52" s="24">
        <v>771</v>
      </c>
      <c r="E52" s="25">
        <v>0</v>
      </c>
      <c r="F52" s="22">
        <v>3</v>
      </c>
      <c r="G52" s="11">
        <f t="shared" si="0"/>
        <v>-3</v>
      </c>
      <c r="K52">
        <v>29</v>
      </c>
    </row>
    <row r="53" spans="1:11" ht="14.4">
      <c r="A53" s="22" t="s">
        <v>0</v>
      </c>
      <c r="B53" s="22">
        <v>90</v>
      </c>
      <c r="C53" s="25">
        <v>1900</v>
      </c>
      <c r="D53" s="24">
        <v>1810</v>
      </c>
      <c r="E53" s="25">
        <v>0</v>
      </c>
      <c r="F53" s="22">
        <v>0</v>
      </c>
      <c r="G53" s="11">
        <f t="shared" si="0"/>
        <v>0</v>
      </c>
      <c r="K53">
        <v>90</v>
      </c>
    </row>
    <row r="54" spans="1:11" ht="14.4">
      <c r="A54" s="22" t="s">
        <v>45</v>
      </c>
      <c r="B54" s="22">
        <v>207</v>
      </c>
      <c r="C54" s="25">
        <v>5658</v>
      </c>
      <c r="D54" s="24">
        <v>5451</v>
      </c>
      <c r="E54" s="25">
        <v>0</v>
      </c>
      <c r="F54" s="22">
        <v>30</v>
      </c>
      <c r="G54" s="11">
        <f t="shared" si="0"/>
        <v>-30</v>
      </c>
      <c r="K54">
        <v>207</v>
      </c>
    </row>
    <row r="55" spans="1:11" ht="14.4">
      <c r="A55" s="22" t="s">
        <v>2</v>
      </c>
      <c r="B55" s="22">
        <v>159</v>
      </c>
      <c r="C55" s="25">
        <v>6560</v>
      </c>
      <c r="D55" s="24">
        <v>6401</v>
      </c>
      <c r="E55" s="25">
        <v>0</v>
      </c>
      <c r="F55" s="22">
        <v>0</v>
      </c>
      <c r="G55" s="11">
        <f t="shared" si="0"/>
        <v>0</v>
      </c>
      <c r="K55">
        <v>159</v>
      </c>
    </row>
    <row r="56" spans="1:11" ht="14.4">
      <c r="A56" s="22" t="s">
        <v>46</v>
      </c>
      <c r="B56" s="22">
        <v>12</v>
      </c>
      <c r="C56" s="25">
        <v>500</v>
      </c>
      <c r="D56" s="24">
        <v>488</v>
      </c>
      <c r="E56" s="25">
        <v>0</v>
      </c>
      <c r="F56" s="22">
        <v>11</v>
      </c>
      <c r="G56" s="11">
        <f t="shared" si="0"/>
        <v>-11</v>
      </c>
      <c r="K56">
        <v>12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1</v>
      </c>
      <c r="C59" s="22">
        <v>306</v>
      </c>
      <c r="D59" s="24">
        <v>305</v>
      </c>
      <c r="E59" s="25">
        <v>0</v>
      </c>
      <c r="F59" s="22">
        <v>0</v>
      </c>
      <c r="G59" s="11">
        <f t="shared" si="0"/>
        <v>0</v>
      </c>
      <c r="K59">
        <v>1</v>
      </c>
    </row>
    <row r="60" spans="1:11" ht="14.4">
      <c r="A60" s="22" t="s">
        <v>48</v>
      </c>
      <c r="B60" s="22">
        <v>4</v>
      </c>
      <c r="C60" s="22">
        <v>21</v>
      </c>
      <c r="D60" s="24">
        <v>17</v>
      </c>
      <c r="E60" s="25">
        <v>0</v>
      </c>
      <c r="F60" s="22">
        <v>0</v>
      </c>
      <c r="G60" s="11">
        <f t="shared" si="0"/>
        <v>0</v>
      </c>
      <c r="K60">
        <v>4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0</v>
      </c>
    </row>
    <row r="36" ht="14.4">
      <c r="K36">
        <f t="shared" si="0"/>
        <v>22</v>
      </c>
    </row>
    <row r="37" spans="10:11" ht="14.4">
      <c r="J37" t="s">
        <v>50</v>
      </c>
      <c r="K37">
        <f t="shared" si="0"/>
        <v>6</v>
      </c>
    </row>
    <row r="38" spans="10:11" ht="14.4">
      <c r="J38" s="16">
        <v>45480</v>
      </c>
      <c r="K38">
        <f t="shared" si="0"/>
        <v>2</v>
      </c>
    </row>
    <row r="39" spans="10:11" ht="14.4">
      <c r="J39" t="s">
        <v>56</v>
      </c>
      <c r="K39">
        <f t="shared" si="0"/>
        <v>3</v>
      </c>
    </row>
    <row r="40" ht="14.4">
      <c r="K40">
        <f t="shared" si="0"/>
        <v>14</v>
      </c>
    </row>
    <row r="41" ht="14.4">
      <c r="K41">
        <f t="shared" si="0"/>
        <v>3</v>
      </c>
    </row>
    <row r="42" ht="14.4">
      <c r="K42">
        <f t="shared" si="0"/>
        <v>0</v>
      </c>
    </row>
    <row r="43" ht="14.4">
      <c r="K43">
        <f t="shared" si="0"/>
        <v>30</v>
      </c>
    </row>
    <row r="44" ht="14.4">
      <c r="K44">
        <f t="shared" si="0"/>
        <v>0</v>
      </c>
    </row>
    <row r="45" ht="14.4">
      <c r="K45">
        <f t="shared" si="0"/>
        <v>11</v>
      </c>
    </row>
    <row r="46" ht="14.4">
      <c r="K46">
        <f t="shared" si="0"/>
        <v>91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65</v>
      </c>
      <c r="F49" s="22">
        <v>0</v>
      </c>
      <c r="G49" s="22">
        <v>65</v>
      </c>
      <c r="H49" s="22">
        <v>0</v>
      </c>
      <c r="I49" s="22">
        <v>0</v>
      </c>
    </row>
    <row r="50" spans="1:9" ht="14.4">
      <c r="A50" s="22" t="s">
        <v>41</v>
      </c>
      <c r="B50" s="23">
        <v>1</v>
      </c>
      <c r="C50" s="23">
        <v>0</v>
      </c>
      <c r="D50" s="23">
        <v>0</v>
      </c>
      <c r="E50" s="22">
        <v>77</v>
      </c>
      <c r="F50" s="22">
        <v>0</v>
      </c>
      <c r="G50" s="22">
        <v>77</v>
      </c>
      <c r="H50" s="22">
        <v>0</v>
      </c>
      <c r="I50" s="22">
        <v>0</v>
      </c>
    </row>
    <row r="51" spans="1:9" ht="14.4">
      <c r="A51" s="22" t="s">
        <v>3</v>
      </c>
      <c r="B51" s="23">
        <v>0.863354037267081</v>
      </c>
      <c r="C51" s="23">
        <v>0.136645962732919</v>
      </c>
      <c r="D51" s="23">
        <v>0</v>
      </c>
      <c r="E51" s="22">
        <v>161</v>
      </c>
      <c r="F51" s="22">
        <v>0</v>
      </c>
      <c r="G51" s="22">
        <v>139</v>
      </c>
      <c r="H51" s="22">
        <v>22</v>
      </c>
      <c r="I51" s="22">
        <v>0</v>
      </c>
    </row>
    <row r="52" spans="1:9" ht="14.4">
      <c r="A52" s="22" t="s">
        <v>1</v>
      </c>
      <c r="B52" s="23">
        <v>0.938775510204082</v>
      </c>
      <c r="C52" s="23">
        <v>0.0612244897959184</v>
      </c>
      <c r="D52" s="23">
        <v>0</v>
      </c>
      <c r="E52" s="22">
        <v>98</v>
      </c>
      <c r="F52" s="22">
        <v>0</v>
      </c>
      <c r="G52" s="22">
        <v>92</v>
      </c>
      <c r="H52" s="22">
        <v>6</v>
      </c>
      <c r="I52" s="22">
        <v>0</v>
      </c>
    </row>
    <row r="53" spans="1:9" ht="14.4">
      <c r="A53" s="22" t="s">
        <v>5</v>
      </c>
      <c r="B53" s="23">
        <v>0.959183673469388</v>
      </c>
      <c r="C53" s="23">
        <v>0</v>
      </c>
      <c r="D53" s="23">
        <v>0.0408163265306122</v>
      </c>
      <c r="E53" s="22">
        <v>49</v>
      </c>
      <c r="F53" s="22">
        <v>0</v>
      </c>
      <c r="G53" s="22">
        <v>47</v>
      </c>
      <c r="H53" s="22">
        <v>0</v>
      </c>
      <c r="I53" s="22">
        <v>2</v>
      </c>
    </row>
    <row r="54" spans="1:9" ht="14.4">
      <c r="A54" s="22" t="s">
        <v>43</v>
      </c>
      <c r="B54" s="23">
        <v>0.973451327433628</v>
      </c>
      <c r="C54" s="23">
        <v>0.0265486725663717</v>
      </c>
      <c r="D54" s="23">
        <v>0</v>
      </c>
      <c r="E54" s="22">
        <v>113</v>
      </c>
      <c r="F54" s="22">
        <v>0</v>
      </c>
      <c r="G54" s="22">
        <v>110</v>
      </c>
      <c r="H54" s="22">
        <v>3</v>
      </c>
      <c r="I54" s="22">
        <v>0</v>
      </c>
    </row>
    <row r="55" spans="1:9" ht="14.4">
      <c r="A55" s="22" t="s">
        <v>44</v>
      </c>
      <c r="B55" s="23">
        <v>0.864077669902913</v>
      </c>
      <c r="C55" s="23">
        <v>0.135922330097087</v>
      </c>
      <c r="D55" s="23">
        <v>0</v>
      </c>
      <c r="E55" s="22">
        <v>103</v>
      </c>
      <c r="F55" s="22">
        <v>0</v>
      </c>
      <c r="G55" s="22">
        <v>89</v>
      </c>
      <c r="H55" s="22">
        <v>14</v>
      </c>
      <c r="I55" s="22">
        <v>0</v>
      </c>
    </row>
    <row r="56" spans="1:9" ht="14.4">
      <c r="A56" s="22" t="s">
        <v>4</v>
      </c>
      <c r="B56" s="23">
        <v>0.896551724137931</v>
      </c>
      <c r="C56" s="23">
        <v>0.103448275862069</v>
      </c>
      <c r="D56" s="23">
        <v>0</v>
      </c>
      <c r="E56" s="22">
        <v>29</v>
      </c>
      <c r="F56" s="22">
        <v>0</v>
      </c>
      <c r="G56" s="22">
        <v>26</v>
      </c>
      <c r="H56" s="22">
        <v>3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90</v>
      </c>
      <c r="F57" s="22">
        <v>0</v>
      </c>
      <c r="G57" s="22">
        <v>90</v>
      </c>
      <c r="H57" s="22">
        <v>0</v>
      </c>
      <c r="I57" s="22">
        <v>0</v>
      </c>
    </row>
    <row r="58" spans="1:9" ht="14.4">
      <c r="A58" s="22" t="s">
        <v>45</v>
      </c>
      <c r="B58" s="23">
        <v>0.855072463768116</v>
      </c>
      <c r="C58" s="23">
        <v>0.0628019323671498</v>
      </c>
      <c r="D58" s="23">
        <v>0.0821256038647343</v>
      </c>
      <c r="E58" s="22">
        <v>207</v>
      </c>
      <c r="F58" s="22">
        <v>0</v>
      </c>
      <c r="G58" s="22">
        <v>177</v>
      </c>
      <c r="H58" s="22">
        <v>13</v>
      </c>
      <c r="I58" s="22">
        <v>17</v>
      </c>
    </row>
    <row r="59" spans="1:9" ht="14.4">
      <c r="A59" s="22" t="s">
        <v>2</v>
      </c>
      <c r="B59" s="23">
        <v>1</v>
      </c>
      <c r="C59" s="23">
        <v>0</v>
      </c>
      <c r="D59" s="23">
        <v>0</v>
      </c>
      <c r="E59" s="22">
        <v>159</v>
      </c>
      <c r="F59" s="22">
        <v>0</v>
      </c>
      <c r="G59" s="22">
        <v>159</v>
      </c>
      <c r="H59" s="22">
        <v>0</v>
      </c>
      <c r="I59" s="22">
        <v>0</v>
      </c>
    </row>
    <row r="60" spans="1:9" ht="15" thickBot="1">
      <c r="A60" s="22" t="s">
        <v>46</v>
      </c>
      <c r="B60" s="23">
        <v>0.0833333333333333</v>
      </c>
      <c r="C60" s="23">
        <v>0.833333333333333</v>
      </c>
      <c r="D60" s="23">
        <v>0.0833333333333333</v>
      </c>
      <c r="E60" s="22">
        <v>12</v>
      </c>
      <c r="F60" s="22">
        <v>0</v>
      </c>
      <c r="G60" s="22">
        <v>1</v>
      </c>
      <c r="H60" s="22">
        <v>10</v>
      </c>
      <c r="I60" s="22">
        <v>1</v>
      </c>
    </row>
    <row r="61" spans="1:9" ht="15" thickBot="1">
      <c r="A61" s="9" t="s">
        <v>16</v>
      </c>
      <c r="B61" s="12">
        <f>G61/($E$61-$F$61)</f>
        <v>0.921754084264832</v>
      </c>
      <c r="C61" s="12">
        <f>H61/($E$61-$F$61)</f>
        <v>0.061049011177988</v>
      </c>
      <c r="D61" s="12">
        <f>I61/($E$61-$F$61)</f>
        <v>0.0171969045571797</v>
      </c>
      <c r="E61" s="3">
        <f>SUM(E49:E60)</f>
        <v>1163</v>
      </c>
      <c r="F61" s="3">
        <f>SUM(F49:F60)</f>
        <v>0</v>
      </c>
      <c r="G61" s="3">
        <f>SUM(G49:G60)</f>
        <v>1072</v>
      </c>
      <c r="H61" s="3">
        <f>SUM(H49:H60)</f>
        <v>71</v>
      </c>
      <c r="I61" s="4">
        <f>SUM(I49:I60)</f>
        <v>20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45480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102</v>
      </c>
      <c r="C33" s="23">
        <v>0.083265306122449</v>
      </c>
    </row>
    <row r="34" spans="1:3" ht="14.4">
      <c r="A34" s="29" t="s">
        <v>32</v>
      </c>
      <c r="B34" s="22">
        <v>34</v>
      </c>
      <c r="C34" s="23">
        <v>0.0277551020408163</v>
      </c>
    </row>
    <row r="35" spans="1:3" ht="14.4">
      <c r="A35" s="28" t="s">
        <v>24</v>
      </c>
      <c r="B35" s="22">
        <v>50</v>
      </c>
      <c r="C35" s="23">
        <v>0.0408163265306122</v>
      </c>
    </row>
    <row r="36" spans="1:3" ht="14.4">
      <c r="A36" s="28" t="s">
        <v>25</v>
      </c>
      <c r="B36" s="22">
        <v>61</v>
      </c>
      <c r="C36" s="23">
        <v>0.0497959183673469</v>
      </c>
    </row>
    <row r="37" spans="1:3" ht="14.4">
      <c r="A37" s="28" t="s">
        <v>26</v>
      </c>
      <c r="B37" s="22">
        <v>69</v>
      </c>
      <c r="C37" s="23">
        <v>0.0563265306122449</v>
      </c>
    </row>
    <row r="38" spans="1:3" ht="14.4">
      <c r="A38" s="28" t="s">
        <v>27</v>
      </c>
      <c r="B38" s="22">
        <v>84</v>
      </c>
      <c r="C38" s="23">
        <v>0.0685714285714286</v>
      </c>
    </row>
    <row r="39" spans="1:3" ht="14.4">
      <c r="A39" s="28" t="s">
        <v>28</v>
      </c>
      <c r="B39" s="22">
        <v>159</v>
      </c>
      <c r="C39" s="23">
        <v>0.129795918367347</v>
      </c>
    </row>
    <row r="40" spans="1:3" ht="14.4">
      <c r="A40" s="28" t="s">
        <v>29</v>
      </c>
      <c r="B40" s="22">
        <v>277</v>
      </c>
      <c r="C40" s="23">
        <v>0.226122448979592</v>
      </c>
    </row>
    <row r="41" spans="1:3" ht="14.4">
      <c r="A41" s="28" t="s">
        <v>30</v>
      </c>
      <c r="B41" s="22">
        <v>278</v>
      </c>
      <c r="C41" s="23">
        <v>0.226938775510204</v>
      </c>
    </row>
    <row r="42" spans="1:3" ht="14.4">
      <c r="A42" s="28" t="s">
        <v>40</v>
      </c>
      <c r="B42" s="22">
        <v>111</v>
      </c>
      <c r="C42" s="23">
        <v>0.0906122448979592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1225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45480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610</v>
      </c>
      <c r="C24" s="23">
        <v>0.522260273972603</v>
      </c>
    </row>
    <row r="25" spans="1:3" ht="14.4">
      <c r="A25" s="27">
        <v>2</v>
      </c>
      <c r="B25" s="22">
        <v>75</v>
      </c>
      <c r="C25" s="23">
        <v>0.0642123287671233</v>
      </c>
    </row>
    <row r="26" spans="1:3" ht="14.4">
      <c r="A26" s="27">
        <v>3</v>
      </c>
      <c r="B26" s="22">
        <v>32</v>
      </c>
      <c r="C26" s="23">
        <v>0.0273972602739726</v>
      </c>
    </row>
    <row r="27" spans="1:3" ht="14.4">
      <c r="A27" s="27">
        <v>4</v>
      </c>
      <c r="B27" s="22">
        <v>2</v>
      </c>
      <c r="C27" s="23">
        <v>0.00171232876712329</v>
      </c>
    </row>
    <row r="28" spans="1:3" ht="14.4">
      <c r="A28" s="27">
        <v>5</v>
      </c>
      <c r="B28" s="22">
        <v>4</v>
      </c>
      <c r="C28" s="23">
        <v>0.00342465753424658</v>
      </c>
    </row>
    <row r="29" spans="1:3" ht="14.4">
      <c r="A29" s="27">
        <v>6</v>
      </c>
      <c r="B29" s="22">
        <v>31</v>
      </c>
      <c r="C29" s="23">
        <v>0.026541095890411</v>
      </c>
    </row>
    <row r="30" spans="1:3" ht="14.4">
      <c r="A30" s="27">
        <v>7</v>
      </c>
      <c r="B30" s="22">
        <v>44</v>
      </c>
      <c r="C30" s="23">
        <v>0.0376712328767123</v>
      </c>
    </row>
    <row r="31" spans="1:3" ht="14.4">
      <c r="A31" s="27">
        <v>8</v>
      </c>
      <c r="B31" s="22">
        <v>87</v>
      </c>
      <c r="C31" s="23">
        <v>0.074486301369863</v>
      </c>
    </row>
    <row r="32" spans="1:3" ht="14.4">
      <c r="A32" s="27">
        <v>9</v>
      </c>
      <c r="B32" s="22">
        <v>3</v>
      </c>
      <c r="C32" s="23">
        <v>0.00256849315068493</v>
      </c>
    </row>
    <row r="33" spans="1:3" ht="14.4">
      <c r="A33" s="27">
        <v>10</v>
      </c>
      <c r="B33" s="22">
        <v>3</v>
      </c>
      <c r="C33" s="23">
        <v>0.00256849315068493</v>
      </c>
    </row>
    <row r="34" spans="1:3" ht="14.4">
      <c r="A34" s="27">
        <v>11</v>
      </c>
      <c r="B34" s="22">
        <v>8</v>
      </c>
      <c r="C34" s="23">
        <v>0.00684931506849315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0</v>
      </c>
      <c r="C36" s="23">
        <v>0</v>
      </c>
    </row>
    <row r="37" spans="1:3" ht="14.4">
      <c r="A37" s="27">
        <v>14</v>
      </c>
      <c r="B37" s="22">
        <v>0</v>
      </c>
      <c r="C37" s="23">
        <v>0</v>
      </c>
    </row>
    <row r="38" spans="1:3" ht="14.4">
      <c r="A38" s="27">
        <v>15</v>
      </c>
      <c r="B38" s="22">
        <v>2</v>
      </c>
      <c r="C38" s="23">
        <v>0.00171232876712329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2</v>
      </c>
      <c r="C40" s="23">
        <v>0.00171232876712329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4</v>
      </c>
      <c r="C43" s="23">
        <v>0.00342465753424658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1</v>
      </c>
      <c r="C45" s="23">
        <v>0.000856164383561644</v>
      </c>
    </row>
    <row r="46" spans="1:3" ht="14.4">
      <c r="A46" s="27">
        <v>23</v>
      </c>
      <c r="B46" s="22">
        <v>3</v>
      </c>
      <c r="C46" s="23">
        <v>0.00256849315068493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257</v>
      </c>
      <c r="C49" s="23">
        <v>0.220034246575342</v>
      </c>
    </row>
    <row r="50" spans="1:3" ht="14.4">
      <c r="A50" s="1" t="s">
        <v>16</v>
      </c>
      <c r="B50" s="1">
        <f>SUM(B24:B49)</f>
        <v>1168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45451</v>
      </c>
      <c r="B34" s="22">
        <v>63</v>
      </c>
      <c r="C34" s="22">
        <v>876</v>
      </c>
      <c r="D34" s="30">
        <v>0.0670926517571885</v>
      </c>
    </row>
    <row r="35" spans="1:4" ht="14.4">
      <c r="A35" s="21">
        <v>45452</v>
      </c>
      <c r="B35" s="22">
        <v>72</v>
      </c>
      <c r="C35" s="22">
        <v>899</v>
      </c>
      <c r="D35" s="30">
        <v>0.0741503604531411</v>
      </c>
    </row>
    <row r="36" spans="1:4" ht="14.4">
      <c r="A36" s="21">
        <v>45453</v>
      </c>
      <c r="B36" s="22">
        <v>114</v>
      </c>
      <c r="C36" s="22">
        <v>1056</v>
      </c>
      <c r="D36" s="30">
        <v>0.0974358974358974</v>
      </c>
    </row>
    <row r="37" spans="1:4" ht="14.4">
      <c r="A37" s="21">
        <v>45454</v>
      </c>
      <c r="B37" s="22">
        <v>151</v>
      </c>
      <c r="C37" s="22">
        <v>1092</v>
      </c>
      <c r="D37" s="30">
        <v>0.121480289621883</v>
      </c>
    </row>
    <row r="38" spans="1:4" ht="14.4">
      <c r="A38" s="21">
        <v>45455</v>
      </c>
      <c r="B38" s="22">
        <v>124</v>
      </c>
      <c r="C38" s="22">
        <v>1025</v>
      </c>
      <c r="D38" s="30">
        <v>0.107919930374238</v>
      </c>
    </row>
    <row r="39" spans="1:4" ht="14.4">
      <c r="A39" s="21">
        <v>45456</v>
      </c>
      <c r="B39" s="22">
        <v>116</v>
      </c>
      <c r="C39" s="22">
        <v>1051</v>
      </c>
      <c r="D39" s="30">
        <v>0.0994001713796058</v>
      </c>
    </row>
    <row r="40" spans="1:4" ht="14.4">
      <c r="A40" s="21">
        <v>45457</v>
      </c>
      <c r="B40" s="22">
        <v>116</v>
      </c>
      <c r="C40" s="22">
        <v>1005</v>
      </c>
      <c r="D40" s="30">
        <v>0.103479036574487</v>
      </c>
    </row>
    <row r="41" spans="1:4" ht="14.4">
      <c r="A41" s="21">
        <v>45458</v>
      </c>
      <c r="B41" s="22">
        <v>62</v>
      </c>
      <c r="C41" s="22">
        <v>849</v>
      </c>
      <c r="D41" s="30">
        <v>0.0680570801317234</v>
      </c>
    </row>
    <row r="42" spans="1:4" ht="14.4">
      <c r="A42" s="21">
        <v>45459</v>
      </c>
      <c r="B42" s="22">
        <v>78</v>
      </c>
      <c r="C42" s="22">
        <v>827</v>
      </c>
      <c r="D42" s="30">
        <v>0.0861878453038674</v>
      </c>
    </row>
    <row r="43" spans="1:4" ht="14.4">
      <c r="A43" s="21">
        <v>45460</v>
      </c>
      <c r="B43" s="22">
        <v>172</v>
      </c>
      <c r="C43" s="22">
        <v>1137</v>
      </c>
      <c r="D43" s="30">
        <v>0.131398013750955</v>
      </c>
    </row>
    <row r="44" spans="1:4" ht="14.4">
      <c r="A44" s="21">
        <v>45461</v>
      </c>
      <c r="B44" s="22">
        <v>155</v>
      </c>
      <c r="C44" s="22">
        <v>1136</v>
      </c>
      <c r="D44" s="30">
        <v>0.12006196746708</v>
      </c>
    </row>
    <row r="45" spans="1:4" ht="14.4">
      <c r="A45" s="21">
        <v>45462</v>
      </c>
      <c r="B45" s="22">
        <v>162</v>
      </c>
      <c r="C45" s="22">
        <v>1055</v>
      </c>
      <c r="D45" s="30">
        <v>0.133114215283484</v>
      </c>
    </row>
    <row r="46" spans="1:4" ht="14.4">
      <c r="A46" s="21">
        <v>45463</v>
      </c>
      <c r="B46" s="22">
        <v>112</v>
      </c>
      <c r="C46" s="22">
        <v>1085</v>
      </c>
      <c r="D46" s="30">
        <v>0.0935672514619883</v>
      </c>
    </row>
    <row r="47" spans="1:4" ht="14.4">
      <c r="A47" s="21">
        <v>45464</v>
      </c>
      <c r="B47" s="22">
        <v>124</v>
      </c>
      <c r="C47" s="22">
        <v>1054</v>
      </c>
      <c r="D47" s="30">
        <v>0.105263157894737</v>
      </c>
    </row>
    <row r="48" spans="1:4" ht="14.4">
      <c r="A48" s="21">
        <v>45465</v>
      </c>
      <c r="B48" s="22">
        <v>75</v>
      </c>
      <c r="C48" s="22">
        <v>942</v>
      </c>
      <c r="D48" s="30">
        <v>0.0737463126843658</v>
      </c>
    </row>
    <row r="49" spans="1:4" ht="14.4">
      <c r="A49" s="21">
        <v>45466</v>
      </c>
      <c r="B49" s="22">
        <v>69</v>
      </c>
      <c r="C49" s="22">
        <v>854</v>
      </c>
      <c r="D49" s="30">
        <v>0.0747562296858072</v>
      </c>
    </row>
    <row r="50" spans="1:4" ht="14.4">
      <c r="A50" s="21">
        <v>45467</v>
      </c>
      <c r="B50" s="22">
        <v>48</v>
      </c>
      <c r="C50" s="22">
        <v>992</v>
      </c>
      <c r="D50" s="30">
        <v>0.0461538461538462</v>
      </c>
    </row>
    <row r="51" spans="1:4" ht="14.4">
      <c r="A51" s="21">
        <v>45468</v>
      </c>
      <c r="B51" s="22">
        <v>162</v>
      </c>
      <c r="C51" s="22">
        <v>1086</v>
      </c>
      <c r="D51" s="30">
        <v>0.129807692307692</v>
      </c>
    </row>
    <row r="52" spans="1:4" ht="14.4">
      <c r="A52" s="21">
        <v>45469</v>
      </c>
      <c r="B52" s="22">
        <v>171</v>
      </c>
      <c r="C52" s="22">
        <v>1199</v>
      </c>
      <c r="D52" s="30">
        <v>0.124817518248175</v>
      </c>
    </row>
    <row r="53" spans="1:4" ht="14.4">
      <c r="A53" s="21">
        <v>45470</v>
      </c>
      <c r="B53" s="22">
        <v>128</v>
      </c>
      <c r="C53" s="22">
        <v>1143</v>
      </c>
      <c r="D53" s="30">
        <v>0.100708103855232</v>
      </c>
    </row>
    <row r="54" spans="1:4" ht="14.4">
      <c r="A54" s="21">
        <v>45471</v>
      </c>
      <c r="B54" s="22">
        <v>89</v>
      </c>
      <c r="C54" s="22">
        <v>994</v>
      </c>
      <c r="D54" s="30">
        <v>0.0821791320406279</v>
      </c>
    </row>
    <row r="55" spans="1:4" ht="14.4">
      <c r="A55" s="21">
        <v>45472</v>
      </c>
      <c r="B55" s="22">
        <v>78</v>
      </c>
      <c r="C55" s="22">
        <v>820</v>
      </c>
      <c r="D55" s="30">
        <v>0.0868596881959911</v>
      </c>
    </row>
    <row r="56" spans="1:4" ht="14.4">
      <c r="A56" s="21">
        <v>45473</v>
      </c>
      <c r="B56" s="22">
        <v>62</v>
      </c>
      <c r="C56" s="22">
        <v>784</v>
      </c>
      <c r="D56" s="30">
        <v>0.0732860520094563</v>
      </c>
    </row>
    <row r="57" spans="1:4" ht="14.4">
      <c r="A57" s="21">
        <v>45474</v>
      </c>
      <c r="B57" s="22">
        <v>59</v>
      </c>
      <c r="C57" s="22">
        <v>908</v>
      </c>
      <c r="D57" s="30">
        <v>0.0610134436401241</v>
      </c>
    </row>
    <row r="58" spans="1:4" ht="14.4">
      <c r="A58" s="21">
        <v>45475</v>
      </c>
      <c r="B58" s="22">
        <v>208</v>
      </c>
      <c r="C58" s="22">
        <v>1106</v>
      </c>
      <c r="D58" s="30">
        <v>0.158295281582953</v>
      </c>
    </row>
    <row r="59" spans="1:4" ht="14.4">
      <c r="A59" s="21">
        <v>45476</v>
      </c>
      <c r="B59" s="22">
        <v>150</v>
      </c>
      <c r="C59" s="22">
        <v>1121</v>
      </c>
      <c r="D59" s="30">
        <v>0.11801730920535</v>
      </c>
    </row>
    <row r="60" spans="1:4" ht="14.4">
      <c r="A60" s="21">
        <v>45477</v>
      </c>
      <c r="B60" s="22">
        <v>134</v>
      </c>
      <c r="C60" s="22">
        <v>1100</v>
      </c>
      <c r="D60" s="30">
        <v>0.108589951377634</v>
      </c>
    </row>
    <row r="61" spans="1:4" ht="14.4">
      <c r="A61" s="21">
        <v>45478</v>
      </c>
      <c r="B61" s="22">
        <v>135</v>
      </c>
      <c r="C61" s="22">
        <v>1091</v>
      </c>
      <c r="D61" s="30">
        <v>0.110114192495922</v>
      </c>
    </row>
    <row r="62" spans="1:4" ht="14.4">
      <c r="A62" s="21">
        <v>45479</v>
      </c>
      <c r="B62" s="22">
        <v>118</v>
      </c>
      <c r="C62" s="22">
        <v>956</v>
      </c>
      <c r="D62" s="30">
        <v>0.109869646182495</v>
      </c>
    </row>
    <row r="63" spans="1:4" ht="14.4">
      <c r="A63" s="21">
        <v>45480</v>
      </c>
      <c r="B63" s="22">
        <v>46</v>
      </c>
      <c r="C63" s="22">
        <v>865</v>
      </c>
      <c r="D63" s="30">
        <v>0.0504939626783754</v>
      </c>
    </row>
    <row r="64" spans="1:4" ht="14.4">
      <c r="A64" s="22" t="s">
        <v>16</v>
      </c>
      <c r="B64" s="22">
        <v>3353</v>
      </c>
      <c r="C64" s="22">
        <v>30108</v>
      </c>
      <c r="D64" s="30">
        <v>0.100206210214877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